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34F22D-42C4-4A39-8700-D60B1552D7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age 2" sheetId="2" state="hidden" r:id="rId1"/>
    <sheet name="Directorio" sheetId="3" r:id="rId2"/>
    <sheet name="Propuesta" sheetId="1" r:id="rId3"/>
  </sheets>
  <definedNames>
    <definedName name="_xlnm._FilterDatabase" localSheetId="1" hidden="1">Directorio!$E$2:$I$41</definedName>
    <definedName name="_xlnm._FilterDatabase" localSheetId="2" hidden="1">Propuesta!$D$2:$I$24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2" i="3" l="1"/>
  <c r="B23" i="3" s="1"/>
  <c r="B25" i="3" s="1"/>
  <c r="B27" i="3" s="1"/>
  <c r="B28" i="3" s="1"/>
  <c r="B40" i="3" s="1"/>
  <c r="B13" i="1" l="1"/>
  <c r="B14" i="1" s="1"/>
  <c r="B16" i="1" s="1"/>
  <c r="B17" i="1" s="1"/>
  <c r="B18" i="1" s="1"/>
  <c r="B19" i="1" s="1"/>
  <c r="B20" i="1" s="1"/>
  <c r="B21" i="1" s="1"/>
  <c r="B22" i="1" s="1"/>
  <c r="B23" i="1" s="1"/>
  <c r="B24" i="1" s="1"/>
  <c r="J8" i="2" l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F8" i="2" l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</calcChain>
</file>

<file path=xl/sharedStrings.xml><?xml version="1.0" encoding="utf-8"?>
<sst xmlns="http://schemas.openxmlformats.org/spreadsheetml/2006/main" count="611" uniqueCount="315">
  <si>
    <t>Cuenca Chilca</t>
  </si>
  <si>
    <t>Cuenca Lurín</t>
  </si>
  <si>
    <t>Cuenca Chillón</t>
  </si>
  <si>
    <t>Cuenca Rímac</t>
  </si>
  <si>
    <t xml:space="preserve">Departamento </t>
  </si>
  <si>
    <t>Provincia</t>
  </si>
  <si>
    <t>Distrito</t>
  </si>
  <si>
    <t>Huarochirí</t>
  </si>
  <si>
    <t>Santo Domingo de Olleros</t>
  </si>
  <si>
    <t>Lima</t>
  </si>
  <si>
    <t>Antioquía</t>
  </si>
  <si>
    <t>Canta</t>
  </si>
  <si>
    <t>Arahuay</t>
  </si>
  <si>
    <t>Callao</t>
  </si>
  <si>
    <t>Mariatana</t>
  </si>
  <si>
    <t>Cuenca</t>
  </si>
  <si>
    <t>Carmen de la Legua</t>
  </si>
  <si>
    <t>Cañete</t>
  </si>
  <si>
    <t>Chilca</t>
  </si>
  <si>
    <t>Huamantanga</t>
  </si>
  <si>
    <t>Callahuanca</t>
  </si>
  <si>
    <t>Lahuaytambo</t>
  </si>
  <si>
    <t>Huaros</t>
  </si>
  <si>
    <t>Carampoma</t>
  </si>
  <si>
    <t>Langa</t>
  </si>
  <si>
    <t>Lachaqui</t>
  </si>
  <si>
    <t>Chicla</t>
  </si>
  <si>
    <t>San Andrés de Tupicocha</t>
  </si>
  <si>
    <t>San Buenaventura</t>
  </si>
  <si>
    <t>Huachupampa</t>
  </si>
  <si>
    <t>San Damián</t>
  </si>
  <si>
    <t>Santa Rosa de Quives</t>
  </si>
  <si>
    <t>Huanza</t>
  </si>
  <si>
    <t>Santiago de Tuna</t>
  </si>
  <si>
    <t>San Antonio</t>
  </si>
  <si>
    <t>Laraos</t>
  </si>
  <si>
    <t>Carabayllo</t>
  </si>
  <si>
    <t>Matucana</t>
  </si>
  <si>
    <t>Cieneguilla</t>
  </si>
  <si>
    <t>Comas</t>
  </si>
  <si>
    <t>Ricardo Palma</t>
  </si>
  <si>
    <t>Lurin</t>
  </si>
  <si>
    <t>Los Olivos</t>
  </si>
  <si>
    <t>San Andres de Tupicocha</t>
  </si>
  <si>
    <t>Pachacamac</t>
  </si>
  <si>
    <t>Puente Piedra</t>
  </si>
  <si>
    <t>Villa María del Triunfo</t>
  </si>
  <si>
    <t>San Martín de Porres</t>
  </si>
  <si>
    <t>San Bartolome</t>
  </si>
  <si>
    <t>Ventanilla</t>
  </si>
  <si>
    <t xml:space="preserve">Santa Eulalia </t>
  </si>
  <si>
    <t>San Juan de Iris</t>
  </si>
  <si>
    <t>San Mateo</t>
  </si>
  <si>
    <t xml:space="preserve">San Mateo de Otao </t>
  </si>
  <si>
    <t>San Pedro de Casta</t>
  </si>
  <si>
    <t>Santa Cruz de Cocharca</t>
  </si>
  <si>
    <t>Surco</t>
  </si>
  <si>
    <t>Ate</t>
  </si>
  <si>
    <t xml:space="preserve">Cercado de Lima </t>
  </si>
  <si>
    <t>Chaclacayo</t>
  </si>
  <si>
    <t>El Agustino</t>
  </si>
  <si>
    <t>Lurigancho</t>
  </si>
  <si>
    <t>Rímac</t>
  </si>
  <si>
    <t>San Juan de Lurigancho</t>
  </si>
  <si>
    <t>Santa Anita</t>
  </si>
  <si>
    <t>Institución</t>
  </si>
  <si>
    <t>Nombre</t>
  </si>
  <si>
    <t>Cargo</t>
  </si>
  <si>
    <t>Dirección</t>
  </si>
  <si>
    <t>Correo electrónico</t>
  </si>
  <si>
    <t>Teléfono</t>
  </si>
  <si>
    <t>Observación</t>
  </si>
  <si>
    <t>Municipalidad Metropolitana de Lima</t>
  </si>
  <si>
    <t>Titular</t>
  </si>
  <si>
    <t>Subgerente Regional Agrario</t>
  </si>
  <si>
    <t>Oficio 1093-2021-MML/PGRLM-GR</t>
  </si>
  <si>
    <t>Alterno</t>
  </si>
  <si>
    <t>Subgerente Regional de Recursos Naturales y Medio Ambiente</t>
  </si>
  <si>
    <t>Emapa Cañete</t>
  </si>
  <si>
    <t>Jefe de Producción y Tratamiento de Aguas Residuales</t>
  </si>
  <si>
    <t xml:space="preserve">Av. Mariscal Benavides 768 - 772, San Vicente de Cañete </t>
  </si>
  <si>
    <t>Produccion@aguacanete.com</t>
  </si>
  <si>
    <t>Oficio Nº 614-2021-GG-EPS EMAPA CAÑETE S.A.</t>
  </si>
  <si>
    <t>Municipalidad Provincial de Cañete</t>
  </si>
  <si>
    <t>Segundo Díaz de la Cruz</t>
  </si>
  <si>
    <t>Alcalde</t>
  </si>
  <si>
    <t>Jr. Bolognesi N° 250 - San Vicente (Palacio Municipal - Plaza de Armas)</t>
  </si>
  <si>
    <t>http://www.municanete.gob.pe/munivirtual/mesapartes.php</t>
  </si>
  <si>
    <t>Municipalidad Distrital de Pucusana</t>
  </si>
  <si>
    <t>Lidia America Carrillo Veliz</t>
  </si>
  <si>
    <t>Av. Grau N° 309</t>
  </si>
  <si>
    <t>alcaldia@munipucusana.gob.pe</t>
  </si>
  <si>
    <t>Pucusana</t>
  </si>
  <si>
    <t>Municipalidad Distrital Chilca</t>
  </si>
  <si>
    <t>Representante</t>
  </si>
  <si>
    <t>Av. Mariano Ignacio Prado N° 496 Chilca Cañete</t>
  </si>
  <si>
    <t>institucional@municipalidadchilca.gob.pe</t>
  </si>
  <si>
    <t>OFICIO N° 116-2021-GM-MDCH</t>
  </si>
  <si>
    <t>Municipalidad Distrital Mariatana</t>
  </si>
  <si>
    <t>Julio Antonio Santos Flores</t>
  </si>
  <si>
    <t>Plaza Principal S/N</t>
  </si>
  <si>
    <t>municipalidademariatana@outlook.es</t>
  </si>
  <si>
    <t>Municipalidad Distrital de Santo Domingo de Los Olleros</t>
  </si>
  <si>
    <t>Amalquio Justino Javier Reyes</t>
  </si>
  <si>
    <t>Av. Santo Domingo S/N Mz. E Lt. 6A</t>
  </si>
  <si>
    <t>alcaldia@muniolleros.gob.pe</t>
  </si>
  <si>
    <t>Santo Domingo de Los Olleros</t>
  </si>
  <si>
    <t>Junta de Usuarios del Sector Hidráulico Lurín</t>
  </si>
  <si>
    <t>Cesáreo Villazana Surichaqui</t>
  </si>
  <si>
    <t>Presidente</t>
  </si>
  <si>
    <t>Av. Manuel Valle s/n Pachacamac</t>
  </si>
  <si>
    <t>Jtalurinchilca@hotmail.com</t>
  </si>
  <si>
    <t>Dirección de Redes Integradas de Salud Lima Sur</t>
  </si>
  <si>
    <t>M.C. Alberto Tejada Conroy</t>
  </si>
  <si>
    <t>Director General</t>
  </si>
  <si>
    <t>atejada@dirislimasur.gob.pe</t>
  </si>
  <si>
    <t>Unidad de Gestión Educativa Local Nº 01 - Lima Sur (UGEL Nº 01)</t>
  </si>
  <si>
    <t>Luis Alberto Yataco Ramirez</t>
  </si>
  <si>
    <t>Director</t>
  </si>
  <si>
    <t>Jr. Los Ángeles s/n, Urb. Jesús Poderoso Pamplona Baja - San Juan de Miraflores</t>
  </si>
  <si>
    <t>lyatacor@ugel01.gob.pe</t>
  </si>
  <si>
    <t>Camara de Comercio de Chilca - Pucusana</t>
  </si>
  <si>
    <t>Antonio Gnaegi Urriola</t>
  </si>
  <si>
    <t>Director de la Camara de Comercio</t>
  </si>
  <si>
    <t>‎agnaegi@magsac.com // camara.ccchp@gmail.com</t>
  </si>
  <si>
    <t>999 047 567</t>
  </si>
  <si>
    <t xml:space="preserve">Dirección Regional de Agricultura - Gobierno Regional Lima </t>
  </si>
  <si>
    <t>José Kalin Samamé Coronado</t>
  </si>
  <si>
    <t>Coordinador de Estudios y Proyectos</t>
  </si>
  <si>
    <t>Av. Tupac Amaru 403 - 405, HUACHO</t>
  </si>
  <si>
    <t>jkalin_07@hotmail.com</t>
  </si>
  <si>
    <t xml:space="preserve">OFICIO N° 01614-2021-GRL-GRDE-DRA-DPA </t>
  </si>
  <si>
    <t>Policía Nacional del Perú</t>
  </si>
  <si>
    <t>Gral. Raúl Felipe del Castillo Vidal</t>
  </si>
  <si>
    <t>Director de Medio Ambiente de la PNP</t>
  </si>
  <si>
    <t>Av. Mello Franco N° 478</t>
  </si>
  <si>
    <t>medioambiente@pnp.com</t>
  </si>
  <si>
    <t>225-4454 / 225-4050</t>
  </si>
  <si>
    <t>Defensoría del Pueblo</t>
  </si>
  <si>
    <t>Percy Gilberto Tapia Vargas</t>
  </si>
  <si>
    <t xml:space="preserve"> Oficina Defensorial de Lima Sur</t>
  </si>
  <si>
    <t>Jr. Pablo Alas Nº 492, Zona A, San Juan de Miraflores – Lima</t>
  </si>
  <si>
    <t>odlimasur@defensoria.gob.pe</t>
  </si>
  <si>
    <t>945084479// 01-3110313</t>
  </si>
  <si>
    <t>Ing. Juan de Dios Manrique Reyes</t>
  </si>
  <si>
    <t xml:space="preserve">Gerente General </t>
  </si>
  <si>
    <t>Av. Mariscal Benavides 768 - 772, San Vicente de Cañete 15701</t>
  </si>
  <si>
    <t>https://eps.center/central-virtual/emapa-canete</t>
  </si>
  <si>
    <t>Sedapal</t>
  </si>
  <si>
    <t>Edgar Alva Baltazar</t>
  </si>
  <si>
    <t>Autopista Ramiro Prialé 210 - El Agustino</t>
  </si>
  <si>
    <t>ealva@sedapal.com.pe</t>
  </si>
  <si>
    <t xml:space="preserve">CARTA N° 273-2021-EASU </t>
  </si>
  <si>
    <t>Santiago Huaman Junco</t>
  </si>
  <si>
    <t>shuaman@sedapal.com.pe</t>
  </si>
  <si>
    <t>Ministerio de Vivienda, Construcción y Saneamiento</t>
  </si>
  <si>
    <t>Ing. Jaime Costilla Aliaga</t>
  </si>
  <si>
    <t>Especialista en Supervisión Ambiental - Dirección de Gestión Ambiental de la Dirección General de Asuntos Ambientales.</t>
  </si>
  <si>
    <t>Av. República de Panamá 3650, San Isidro - Lima</t>
  </si>
  <si>
    <t>jcostilla@vivienda.gob.pe</t>
  </si>
  <si>
    <t>988 104 272</t>
  </si>
  <si>
    <t xml:space="preserve">OFICIO N° 011-2022-SG-OAC-CAC-LIMA </t>
  </si>
  <si>
    <t>Ing. César Augusto Ludeña Quiquia</t>
  </si>
  <si>
    <t>Evaluador de Estudios del Área de Gestión Territorial del Programa Nacional de Saneamiento Rural - CAC Lima Provincias.</t>
  </si>
  <si>
    <t>cludena@vivienda.gob.pe</t>
  </si>
  <si>
    <t>980 414 411</t>
  </si>
  <si>
    <t>Comisión de Usuarios Canal Multicomunal Julio C. Tello Canchahuara Chilca</t>
  </si>
  <si>
    <t>Dario Reyes Gonzales</t>
  </si>
  <si>
    <t>elreydereyes1202@hotmail.com</t>
  </si>
  <si>
    <t>Comunidad Campesina de Calango (Comité de Usuarios)</t>
  </si>
  <si>
    <t>Comunidad Campesina de Chatacancha (Comité)</t>
  </si>
  <si>
    <t>Comunidad Campesina de Llanac (Comité)</t>
  </si>
  <si>
    <t>Comunidad Campesina de Matara (Comité)</t>
  </si>
  <si>
    <t>Comunidad Campesina de San Francisco de Calaguaya (Comité de Usurios), según el Sr. Reyes no integran la comisión que representa.</t>
  </si>
  <si>
    <t>Asociación de Propietarios  Vivienda San Ignacio Prado Chilca</t>
  </si>
  <si>
    <t>Alberto Gonzáles Centeno Torres</t>
  </si>
  <si>
    <t>Av Mariano Ignacio Prado Chilca  - Perú</t>
  </si>
  <si>
    <t>‎agztzg@yahoo.com</t>
  </si>
  <si>
    <t>991 601 164</t>
  </si>
  <si>
    <t>Defensores de la Cuenca del Valle Chilca</t>
  </si>
  <si>
    <t>Amadeo Zosimo Chilca Pérez</t>
  </si>
  <si>
    <t>defensorescuencachilca@gmail.com</t>
  </si>
  <si>
    <t>GRUPO DE TRABAJO MULTISECTORIAL DE LA CUENCA DEL RÍO CHILCA</t>
  </si>
  <si>
    <t>Código Postal</t>
  </si>
  <si>
    <t>Jorge Vicente Martín Muñoz Wells</t>
  </si>
  <si>
    <t>Jr. De la Unión N° 300</t>
  </si>
  <si>
    <t>alcaldia@munlima.gob.pe</t>
  </si>
  <si>
    <t>Alfredo Rosas Chauca Navarro</t>
  </si>
  <si>
    <t>Av. Mariano Ignacio Prado N° 496 P A</t>
  </si>
  <si>
    <t>Gobierno Regional Lima</t>
  </si>
  <si>
    <t>Jhonny Fernando Perez Pacheco</t>
  </si>
  <si>
    <t>Gerencia Regional de Recursos Naturales y Gestión de Medio Ambiente</t>
  </si>
  <si>
    <t>jperez@regionlima.gob.pe // tramitegrrngma@regionlima.gob.pe</t>
  </si>
  <si>
    <t>975 486 968</t>
  </si>
  <si>
    <t>Richard Acosta Arce</t>
  </si>
  <si>
    <t>https://www.sedapal.com.pe/paginas/mesa-de-partes-virtual</t>
  </si>
  <si>
    <t>Hugo Enrique Salazar Neira</t>
  </si>
  <si>
    <t>Director Ejecutivo del Programa Nacional de Saneamiento Rural</t>
  </si>
  <si>
    <t>hsalazar@vivienda.gob.pe</t>
  </si>
  <si>
    <t>211-7930</t>
  </si>
  <si>
    <t>N°</t>
  </si>
  <si>
    <t>Sergio Meza Coraje</t>
  </si>
  <si>
    <t>Av. Arequipa 147, Lima</t>
  </si>
  <si>
    <t>  01-7432424</t>
  </si>
  <si>
    <t>Teléfono/ Celular</t>
  </si>
  <si>
    <t>Luis Victor Sandoval Julian</t>
  </si>
  <si>
    <t>José Tomás Alcántara Malásquez</t>
  </si>
  <si>
    <t>Av. Mariscal Castilla 160, Cañete</t>
  </si>
  <si>
    <t>jalcantara@municanete.gob.pe</t>
  </si>
  <si>
    <t>(01) 5812583</t>
  </si>
  <si>
    <t>Juan José Cuya Espinoza</t>
  </si>
  <si>
    <t>Av. Grau N° 309, Pucusana</t>
  </si>
  <si>
    <t>(01) 2137296 / Anexo 1001</t>
  </si>
  <si>
    <t>Asistente Legal</t>
  </si>
  <si>
    <t>Alexander Vilca Cajamora</t>
  </si>
  <si>
    <t>alexander.vilca@outlook.com</t>
  </si>
  <si>
    <t>Carlos Navarro Bardales</t>
  </si>
  <si>
    <t>Sub Gerente GRD</t>
  </si>
  <si>
    <t>ingnavarrolima@gmail.com</t>
  </si>
  <si>
    <t>Pablo Alvarez Lira</t>
  </si>
  <si>
    <t xml:space="preserve">Gerente Municipal </t>
  </si>
  <si>
    <t>pabloalvarez.peru@gmail.com</t>
  </si>
  <si>
    <t>Johan Reyes Rengifo</t>
  </si>
  <si>
    <t>jc.reyes.rengifo@gmail.com</t>
  </si>
  <si>
    <t>Gerente de Desarrollo Urbano</t>
  </si>
  <si>
    <t>Marvin Chavarría Quispe</t>
  </si>
  <si>
    <t>imchavarria7@gmail.com</t>
  </si>
  <si>
    <t>smeza@grml.gob.pe</t>
  </si>
  <si>
    <t>alcaldia.mdp@munipucusana.gob.pe</t>
  </si>
  <si>
    <t>Av. Grau N° 309, Pucusana, Lima</t>
  </si>
  <si>
    <t>Jorge Vidal Obispo Huapaya</t>
  </si>
  <si>
    <t>Av. Santo Domingo de los Olleros Mz. E Lt. 6A Urb. Villa Jardín Cucuya, Santo Domingo de Los Olleros, Lima</t>
  </si>
  <si>
    <t>(01) 7849006</t>
  </si>
  <si>
    <t>jtalurinchilca@hotmail.com</t>
  </si>
  <si>
    <t>Av. Manuel Valle Nro. S/n Zona Urbana - Lurín</t>
  </si>
  <si>
    <t xml:space="preserve">Hector Gelacio Javier Rosales </t>
  </si>
  <si>
    <t>Directora General</t>
  </si>
  <si>
    <t>Calle Martínez Pinillos 124 - Barranco - Barranco - Lima</t>
  </si>
  <si>
    <t>(01) 477 3077</t>
  </si>
  <si>
    <t>schumbile@dirislimasur.gob.pe</t>
  </si>
  <si>
    <t>Sheyla Karen Chumbile Andía</t>
  </si>
  <si>
    <t>719-1895</t>
  </si>
  <si>
    <t>Antonio Gnaegi</t>
  </si>
  <si>
    <t>Av. Mariano Ignacio Prado 325, Chilca</t>
  </si>
  <si>
    <t>Comité de Usuarios Chatacancha</t>
  </si>
  <si>
    <t xml:space="preserve">Comité de Usuarios Cuculi Villa Pampilla </t>
  </si>
  <si>
    <t xml:space="preserve">Comité de Usuarios Cucuya Olleros </t>
  </si>
  <si>
    <t xml:space="preserve">Comité de Usuarios San Pedro de Huallanchi </t>
  </si>
  <si>
    <t>Defensores de la Cuenca del Valle Chilca (Comité)</t>
  </si>
  <si>
    <t xml:space="preserve">CENTRO POBLADO PUCUSANA-ASENTAMIENTOS HUMANOS BENJAMIN DOING, MANUEL SCORZA Y ANEXOS </t>
  </si>
  <si>
    <t>Comité de agua San Pedro de Huayanche</t>
  </si>
  <si>
    <t xml:space="preserve">ENERSUR S.A. </t>
  </si>
  <si>
    <t xml:space="preserve">Fenix Power Perú S.A. </t>
  </si>
  <si>
    <t>Sector  62 Inmobiliaria Salonica Sac</t>
  </si>
  <si>
    <t>Inmobiliaria La Chutana SAC</t>
  </si>
  <si>
    <t>INDUPARK</t>
  </si>
  <si>
    <t>JASS calahuaya</t>
  </si>
  <si>
    <t>JASS olleros</t>
  </si>
  <si>
    <t>JASS piedra grande</t>
  </si>
  <si>
    <t>Oficina Defensorial de Lima Sur</t>
  </si>
  <si>
    <t xml:space="preserve">Mancomunidad de los distritos del Litoral Sur de Lima </t>
  </si>
  <si>
    <t>Dante Ventocilla Rodriguez</t>
  </si>
  <si>
    <t>Vicepresidente</t>
  </si>
  <si>
    <t>Gerardo Alberto Bramon Gutierrez</t>
  </si>
  <si>
    <t>gerardobramhon@gmail.com</t>
  </si>
  <si>
    <t xml:space="preserve">Vicepresidente </t>
  </si>
  <si>
    <t>Reynaldo Javier Resurreción</t>
  </si>
  <si>
    <t>Pedro Vidal Huapaya Resurreción</t>
  </si>
  <si>
    <t>Celestino Reyes Parco</t>
  </si>
  <si>
    <t>Eladio Garcia Parco</t>
  </si>
  <si>
    <t>Mario Ramirez Reyes</t>
  </si>
  <si>
    <t>Presidente de comité</t>
  </si>
  <si>
    <t>922 877 749</t>
  </si>
  <si>
    <t>01 16141211</t>
  </si>
  <si>
    <t>José Raúl Lizano Sagastegui</t>
  </si>
  <si>
    <t>Miguel Angel Rosales Avila</t>
  </si>
  <si>
    <t>Luis Ernesto Moreno Gallo</t>
  </si>
  <si>
    <t>Delegado</t>
  </si>
  <si>
    <t>miguelangelrosalesavila@gmail.com</t>
  </si>
  <si>
    <t>Wilma José Mora Alas</t>
  </si>
  <si>
    <t>Santos Hector Ovispo Leon</t>
  </si>
  <si>
    <t>953366824 / 919563729 (wspp)</t>
  </si>
  <si>
    <t>Floriano Vallarta Contreras</t>
  </si>
  <si>
    <t>982042963 / 954539895</t>
  </si>
  <si>
    <t xml:space="preserve">Justo Silva </t>
  </si>
  <si>
    <t>Gerente</t>
  </si>
  <si>
    <t>998 292 657</t>
  </si>
  <si>
    <t>svalverde@pacificdf.com.pe</t>
  </si>
  <si>
    <t xml:space="preserve">Carlos Palacios Calledo </t>
  </si>
  <si>
    <t>Gerente administrativo del centro industrial La Chutana</t>
  </si>
  <si>
    <t>cpalacios@lachutana.com</t>
  </si>
  <si>
    <t>Juan Miguel Cayo</t>
  </si>
  <si>
    <t>Gerente General</t>
  </si>
  <si>
    <t>(+511) 707 – 1100</t>
  </si>
  <si>
    <t>comunicaciones_corporativas@fenix.com.pe.</t>
  </si>
  <si>
    <t>Av. Antonio Miró Quesada Nro. 425 Int. 1203 - Magdalena del Mar</t>
  </si>
  <si>
    <t>Floriano Flores B.</t>
  </si>
  <si>
    <t>945 686 367</t>
  </si>
  <si>
    <t>Justo Silva</t>
  </si>
  <si>
    <t>Gerente Administrativo</t>
  </si>
  <si>
    <t xml:space="preserve">Av. Manuel Olguín 373, Santiago de Surco </t>
  </si>
  <si>
    <t>Clemente Resurreccion Gonzales</t>
  </si>
  <si>
    <t>994 735 524</t>
  </si>
  <si>
    <t>David Ramos Reyes</t>
  </si>
  <si>
    <t>Rufino Enciso Ríos</t>
  </si>
  <si>
    <t>(01) 430-7038</t>
  </si>
  <si>
    <t>munisanbartolo@munisanbartolo.gob.pe / comunicaciones@munisanbartolo.gob.pe</t>
  </si>
  <si>
    <t>Av. Parque Principal S/N San Bartolo , Provincia de Lima, Municipalidad Metropolitana de Lima - 15856 Perú</t>
  </si>
  <si>
    <t>August Enrique Frederick Arthur Carbajal Schumacher</t>
  </si>
  <si>
    <t>Av. Parque Principal S/N San Bartolo</t>
  </si>
  <si>
    <t>Monica Rivera Linares</t>
  </si>
  <si>
    <t>ventas@indupark.com.pe</t>
  </si>
  <si>
    <t>Cal. Monterosa 233 Of. 503, Surco</t>
  </si>
  <si>
    <t>(01) 3723768</t>
  </si>
  <si>
    <t>GRUPO DE TRABAJO DE LA CUENCA CHILCA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</si>
</sst>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0"/>
      <name val="Arial"/>
      <family val="2"/>
    </font>
    <font>
      <sz val="11"/>
      <color rgb="FF000000"/>
      <name val="Symbol"/>
      <family val="1"/>
      <charset val="2"/>
    </font>
    <font>
      <sz val="11"/>
      <color rgb="FFFF0000"/>
      <name val="Symbol"/>
      <family val="1"/>
      <charset val="2"/>
    </font>
    <font>
      <u/>
      <sz val="10"/>
      <color theme="10"/>
      <name val="Arial"/>
      <family val="2"/>
    </font>
    <font>
      <sz val="11"/>
      <color rgb="FF050505"/>
      <name val="Segoe UI Historic"/>
      <family val="2"/>
    </font>
    <font>
      <sz val="10"/>
      <color rgb="FFFF0000"/>
      <name val="Arial"/>
      <family val="2"/>
    </font>
    <font>
      <sz val="11"/>
      <color rgb="FF201F1E"/>
      <name val="Segoe UI"/>
      <family val="2"/>
    </font>
    <font>
      <b/>
      <sz val="11"/>
      <color rgb="FF201F1E"/>
      <name val="Segoe UI"/>
      <family val="2"/>
    </font>
    <font>
      <sz val="11"/>
      <color rgb="FF000000"/>
      <name val="Segoe UI"/>
      <family val="2"/>
    </font>
    <font>
      <b/>
      <sz val="14"/>
      <color theme="8" tint="-0.249977111117893"/>
      <name val="Antique Olive Compact"/>
      <family val="2"/>
    </font>
    <font>
      <sz val="12"/>
      <color rgb="FF29292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5" fillId="3" borderId="1" xfId="0" applyFont="1" applyFill="1" applyBorder="1"/>
    <xf numFmtId="0" fontId="6" fillId="0" borderId="1" xfId="0" applyFont="1" applyBorder="1"/>
    <xf numFmtId="0" fontId="6" fillId="4" borderId="1" xfId="0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10" fillId="5" borderId="1" xfId="2" applyFont="1" applyFill="1" applyBorder="1" applyAlignment="1">
      <alignment horizontal="left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/>
    <xf numFmtId="0" fontId="4" fillId="5" borderId="1" xfId="0" applyFont="1" applyFill="1" applyBorder="1"/>
    <xf numFmtId="0" fontId="7" fillId="5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0" fillId="7" borderId="1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5" borderId="1" xfId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5" borderId="1" xfId="2" applyFill="1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/>
    </xf>
    <xf numFmtId="0" fontId="17" fillId="6" borderId="0" xfId="0" applyFont="1" applyFill="1" applyAlignment="1">
      <alignment wrapText="1"/>
    </xf>
    <xf numFmtId="0" fontId="7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1" fillId="5" borderId="1" xfId="2" applyFill="1" applyBorder="1" applyAlignment="1">
      <alignment vertical="center"/>
    </xf>
    <xf numFmtId="0" fontId="10" fillId="6" borderId="1" xfId="2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5" borderId="1" xfId="1" applyFill="1" applyBorder="1" applyAlignment="1">
      <alignment horizontal="left" vertical="center"/>
    </xf>
    <xf numFmtId="0" fontId="1" fillId="0" borderId="1" xfId="1" applyBorder="1" applyAlignment="1">
      <alignment vertical="center" wrapText="1"/>
    </xf>
    <xf numFmtId="0" fontId="1" fillId="0" borderId="1" xfId="1" applyBorder="1"/>
    <xf numFmtId="0" fontId="0" fillId="5" borderId="0" xfId="0" applyFill="1"/>
    <xf numFmtId="0" fontId="2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lcaldia@munipucusana.gob.pe" TargetMode="External"/><Relationship Id="rId13" Type="http://schemas.openxmlformats.org/officeDocument/2006/relationships/hyperlink" Target="mailto:shuaman@sedapal.com.pe" TargetMode="External"/><Relationship Id="rId18" Type="http://schemas.openxmlformats.org/officeDocument/2006/relationships/hyperlink" Target="mailto:jc.reyes.rengifo@gmail.com" TargetMode="External"/><Relationship Id="rId3" Type="http://schemas.openxmlformats.org/officeDocument/2006/relationships/hyperlink" Target="mailto:lyatacor@ugel01.gob.p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odlimasur@defensoria.gob.pe" TargetMode="External"/><Relationship Id="rId12" Type="http://schemas.openxmlformats.org/officeDocument/2006/relationships/hyperlink" Target="mailto:ealva@sedapal.com.pe" TargetMode="External"/><Relationship Id="rId17" Type="http://schemas.openxmlformats.org/officeDocument/2006/relationships/hyperlink" Target="mailto:ingnavarrolima@gmail.com" TargetMode="External"/><Relationship Id="rId2" Type="http://schemas.openxmlformats.org/officeDocument/2006/relationships/hyperlink" Target="mailto:&#8206;agnaegi@magsac.com%20//%20camara.ccchp@gmail.com" TargetMode="External"/><Relationship Id="rId16" Type="http://schemas.openxmlformats.org/officeDocument/2006/relationships/hyperlink" Target="mailto:jkalin_07@hotmail.com" TargetMode="External"/><Relationship Id="rId20" Type="http://schemas.openxmlformats.org/officeDocument/2006/relationships/hyperlink" Target="mailto:imchavarria7@gmail.com" TargetMode="External"/><Relationship Id="rId1" Type="http://schemas.openxmlformats.org/officeDocument/2006/relationships/hyperlink" Target="mailto:alcaldia@muniolleros.gob.pe" TargetMode="External"/><Relationship Id="rId6" Type="http://schemas.openxmlformats.org/officeDocument/2006/relationships/hyperlink" Target="mailto:elreydereyes1202@hotmail.com" TargetMode="External"/><Relationship Id="rId11" Type="http://schemas.openxmlformats.org/officeDocument/2006/relationships/hyperlink" Target="mailto:defensorescuencachilca@gmail.com" TargetMode="External"/><Relationship Id="rId5" Type="http://schemas.openxmlformats.org/officeDocument/2006/relationships/hyperlink" Target="mailto:medioambiente@pnp.com" TargetMode="External"/><Relationship Id="rId15" Type="http://schemas.openxmlformats.org/officeDocument/2006/relationships/hyperlink" Target="mailto:cludena@vivienda.gob.pe" TargetMode="External"/><Relationship Id="rId10" Type="http://schemas.openxmlformats.org/officeDocument/2006/relationships/hyperlink" Target="mailto:Produccion@aguacanete.com" TargetMode="External"/><Relationship Id="rId19" Type="http://schemas.openxmlformats.org/officeDocument/2006/relationships/hyperlink" Target="mailto:pabloalvarez.peru@gmail.com" TargetMode="External"/><Relationship Id="rId4" Type="http://schemas.openxmlformats.org/officeDocument/2006/relationships/hyperlink" Target="https://l.facebook.com/l.php?u=https%3A%2F%2Feps.center%2Fcentral-virtual%2Femapa-canete%3Ffbclid%3DIwAR0qJyVbEbeW6HCRs07XYFm38BYepfvzOy7qzEv0kJVQuvdnYfXtuDJHIAI&amp;h=AT2WZvpcYdu4CACYzmvXcKC9iFS9heBoShf3YjE-0BihEYGVUp_PfhsFjbkRe0A8zQEI9IfSKKPWUPWMpQa3N4J328GYj5fpQA8cVbo8qA-Fj7ST-xKlp-OlYjqW7mD6rI1ScA" TargetMode="External"/><Relationship Id="rId9" Type="http://schemas.openxmlformats.org/officeDocument/2006/relationships/hyperlink" Target="mailto:&#8206;agztzg@yahoo.com" TargetMode="External"/><Relationship Id="rId14" Type="http://schemas.openxmlformats.org/officeDocument/2006/relationships/hyperlink" Target="mailto:jcostilla@vivienda.gob.p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perez@regionlima.gob.pe%20//%20tramitegrrngma@regionlima.gob.pe" TargetMode="External"/><Relationship Id="rId13" Type="http://schemas.openxmlformats.org/officeDocument/2006/relationships/hyperlink" Target="mailto:alcaldia@munlima.gob.pe" TargetMode="External"/><Relationship Id="rId18" Type="http://schemas.openxmlformats.org/officeDocument/2006/relationships/hyperlink" Target="mailto:atejada@dirislimasur.gob.pe" TargetMode="External"/><Relationship Id="rId3" Type="http://schemas.openxmlformats.org/officeDocument/2006/relationships/hyperlink" Target="mailto:alcaldia@muniolleros.gob.pe" TargetMode="External"/><Relationship Id="rId7" Type="http://schemas.openxmlformats.org/officeDocument/2006/relationships/hyperlink" Target="https://l.facebook.com/l.php?u=https%3A%2F%2Feps.center%2Fcentral-virtual%2Femapa-canete%3Ffbclid%3DIwAR0qJyVbEbeW6HCRs07XYFm38BYepfvzOy7qzEv0kJVQuvdnYfXtuDJHIAI&amp;h=AT2WZvpcYdu4CACYzmvXcKC9iFS9heBoShf3YjE-0BihEYGVUp_PfhsFjbkRe0A8zQEI9IfSKKPWUPWMpQa3N4J328GYj5fpQA8cVbo8qA-Fj7ST-xKlp-OlYjqW7mD6rI1ScA" TargetMode="External"/><Relationship Id="rId12" Type="http://schemas.openxmlformats.org/officeDocument/2006/relationships/hyperlink" Target="mailto:odlimasur@defensoria.gob.pe" TargetMode="External"/><Relationship Id="rId17" Type="http://schemas.openxmlformats.org/officeDocument/2006/relationships/hyperlink" Target="https://www.sedapal.com.pe/paginas/mesa-de-partes-virtual" TargetMode="External"/><Relationship Id="rId2" Type="http://schemas.openxmlformats.org/officeDocument/2006/relationships/hyperlink" Target="mailto:municipalidademariatana@outlook.es" TargetMode="External"/><Relationship Id="rId16" Type="http://schemas.openxmlformats.org/officeDocument/2006/relationships/hyperlink" Target="mailto:&#8206;agztzg@yahoo.com" TargetMode="External"/><Relationship Id="rId1" Type="http://schemas.openxmlformats.org/officeDocument/2006/relationships/hyperlink" Target="mailto:institucional@municipalidadchilca.gob.pe" TargetMode="External"/><Relationship Id="rId6" Type="http://schemas.openxmlformats.org/officeDocument/2006/relationships/hyperlink" Target="mailto:lyatacor@ugel01.gob.pe" TargetMode="External"/><Relationship Id="rId11" Type="http://schemas.openxmlformats.org/officeDocument/2006/relationships/hyperlink" Target="mailto:elreydereyes1202@hotmail.com" TargetMode="External"/><Relationship Id="rId5" Type="http://schemas.openxmlformats.org/officeDocument/2006/relationships/hyperlink" Target="mailto:&#8206;agnaegi@magsac.com%20//%20camara.ccchp@gmail.com" TargetMode="External"/><Relationship Id="rId15" Type="http://schemas.openxmlformats.org/officeDocument/2006/relationships/hyperlink" Target="mailto:defensorescuencachilca@gmail.com" TargetMode="External"/><Relationship Id="rId10" Type="http://schemas.openxmlformats.org/officeDocument/2006/relationships/hyperlink" Target="mailto:medioambiente@pnp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Jtalurinchilca@hotmail.com" TargetMode="External"/><Relationship Id="rId9" Type="http://schemas.openxmlformats.org/officeDocument/2006/relationships/hyperlink" Target="mailto:hsalazar@vivienda.gob.pe" TargetMode="External"/><Relationship Id="rId14" Type="http://schemas.openxmlformats.org/officeDocument/2006/relationships/hyperlink" Target="mailto:alcaldia@munipucusana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Q36"/>
  <sheetViews>
    <sheetView topLeftCell="A4" workbookViewId="0">
      <selection activeCell="D18" sqref="D18"/>
    </sheetView>
  </sheetViews>
  <sheetFormatPr baseColWidth="10" defaultColWidth="11.42578125" defaultRowHeight="15"/>
  <cols>
    <col min="4" max="4" width="27.42578125" customWidth="1"/>
    <col min="5" max="5" width="8.42578125" customWidth="1"/>
    <col min="6" max="6" width="5.140625" customWidth="1"/>
    <col min="9" max="9" width="29" customWidth="1"/>
    <col min="13" max="13" width="23" customWidth="1"/>
    <col min="17" max="17" width="33.85546875" customWidth="1"/>
  </cols>
  <sheetData>
    <row r="5" spans="2:17">
      <c r="B5" s="54" t="s">
        <v>0</v>
      </c>
      <c r="C5" s="54"/>
      <c r="D5" s="54"/>
      <c r="G5" s="54" t="s">
        <v>1</v>
      </c>
      <c r="H5" s="54"/>
      <c r="I5" s="54"/>
      <c r="K5" s="54" t="s">
        <v>2</v>
      </c>
      <c r="L5" s="54"/>
      <c r="M5" s="54"/>
      <c r="O5" s="54" t="s">
        <v>3</v>
      </c>
      <c r="P5" s="54"/>
      <c r="Q5" s="54"/>
    </row>
    <row r="6" spans="2:17">
      <c r="B6" s="1" t="s">
        <v>4</v>
      </c>
      <c r="C6" s="1" t="s">
        <v>5</v>
      </c>
      <c r="D6" s="1" t="s">
        <v>6</v>
      </c>
      <c r="G6" s="1" t="s">
        <v>4</v>
      </c>
      <c r="H6" s="1" t="s">
        <v>5</v>
      </c>
      <c r="I6" s="1" t="s">
        <v>6</v>
      </c>
      <c r="K6" s="1" t="s">
        <v>4</v>
      </c>
      <c r="L6" s="1" t="s">
        <v>5</v>
      </c>
      <c r="M6" s="1" t="s">
        <v>6</v>
      </c>
      <c r="O6" s="1" t="s">
        <v>4</v>
      </c>
      <c r="P6" s="1" t="s">
        <v>5</v>
      </c>
      <c r="Q6" s="1" t="s">
        <v>6</v>
      </c>
    </row>
    <row r="7" spans="2:17">
      <c r="B7" s="2"/>
      <c r="C7" s="2" t="s">
        <v>7</v>
      </c>
      <c r="D7" s="3" t="s">
        <v>8</v>
      </c>
      <c r="F7" s="4">
        <v>1</v>
      </c>
      <c r="G7" s="2" t="s">
        <v>9</v>
      </c>
      <c r="H7" s="2" t="s">
        <v>7</v>
      </c>
      <c r="I7" s="2" t="s">
        <v>10</v>
      </c>
      <c r="J7">
        <v>1</v>
      </c>
      <c r="K7" s="2" t="s">
        <v>9</v>
      </c>
      <c r="L7" s="2" t="s">
        <v>11</v>
      </c>
      <c r="M7" s="3" t="s">
        <v>12</v>
      </c>
      <c r="O7" s="2" t="s">
        <v>13</v>
      </c>
      <c r="P7" s="2" t="s">
        <v>13</v>
      </c>
      <c r="Q7" s="3" t="s">
        <v>13</v>
      </c>
    </row>
    <row r="8" spans="2:17">
      <c r="B8" s="2"/>
      <c r="C8" s="2" t="s">
        <v>7</v>
      </c>
      <c r="D8" s="3" t="s">
        <v>14</v>
      </c>
      <c r="F8" s="4">
        <f>F7+1</f>
        <v>2</v>
      </c>
      <c r="G8" s="2" t="s">
        <v>9</v>
      </c>
      <c r="H8" s="2" t="s">
        <v>7</v>
      </c>
      <c r="I8" s="2" t="s">
        <v>15</v>
      </c>
      <c r="J8">
        <f>J7+1</f>
        <v>2</v>
      </c>
      <c r="K8" s="2" t="s">
        <v>9</v>
      </c>
      <c r="L8" s="2" t="s">
        <v>11</v>
      </c>
      <c r="M8" s="2" t="s">
        <v>11</v>
      </c>
      <c r="O8" s="2" t="s">
        <v>13</v>
      </c>
      <c r="P8" s="2" t="s">
        <v>13</v>
      </c>
      <c r="Q8" s="2" t="s">
        <v>16</v>
      </c>
    </row>
    <row r="9" spans="2:17">
      <c r="B9" s="2"/>
      <c r="C9" s="2" t="s">
        <v>17</v>
      </c>
      <c r="D9" s="3" t="s">
        <v>18</v>
      </c>
      <c r="F9" s="4">
        <f t="shared" ref="F9:F19" si="0">F8+1</f>
        <v>3</v>
      </c>
      <c r="G9" s="2" t="s">
        <v>9</v>
      </c>
      <c r="H9" s="2" t="s">
        <v>7</v>
      </c>
      <c r="I9" s="3" t="s">
        <v>7</v>
      </c>
      <c r="J9">
        <f t="shared" ref="J9:J20" si="1">J8+1</f>
        <v>3</v>
      </c>
      <c r="K9" s="2" t="s">
        <v>9</v>
      </c>
      <c r="L9" s="2" t="s">
        <v>11</v>
      </c>
      <c r="M9" s="3" t="s">
        <v>19</v>
      </c>
      <c r="O9" s="2" t="s">
        <v>9</v>
      </c>
      <c r="P9" s="2" t="s">
        <v>7</v>
      </c>
      <c r="Q9" s="2" t="s">
        <v>20</v>
      </c>
    </row>
    <row r="10" spans="2:17">
      <c r="F10" s="4">
        <f t="shared" si="0"/>
        <v>4</v>
      </c>
      <c r="G10" s="2" t="s">
        <v>9</v>
      </c>
      <c r="H10" s="2" t="s">
        <v>7</v>
      </c>
      <c r="I10" s="2" t="s">
        <v>21</v>
      </c>
      <c r="J10">
        <f t="shared" si="1"/>
        <v>4</v>
      </c>
      <c r="K10" s="2" t="s">
        <v>9</v>
      </c>
      <c r="L10" s="2" t="s">
        <v>11</v>
      </c>
      <c r="M10" s="2" t="s">
        <v>22</v>
      </c>
      <c r="O10" s="2" t="s">
        <v>9</v>
      </c>
      <c r="P10" s="2" t="s">
        <v>7</v>
      </c>
      <c r="Q10" s="2" t="s">
        <v>23</v>
      </c>
    </row>
    <row r="11" spans="2:17">
      <c r="F11" s="4">
        <f t="shared" si="0"/>
        <v>5</v>
      </c>
      <c r="G11" s="2" t="s">
        <v>9</v>
      </c>
      <c r="H11" s="2" t="s">
        <v>7</v>
      </c>
      <c r="I11" s="2" t="s">
        <v>24</v>
      </c>
      <c r="J11">
        <f t="shared" si="1"/>
        <v>5</v>
      </c>
      <c r="K11" s="2" t="s">
        <v>9</v>
      </c>
      <c r="L11" s="2" t="s">
        <v>11</v>
      </c>
      <c r="M11" s="2" t="s">
        <v>25</v>
      </c>
      <c r="O11" s="2" t="s">
        <v>9</v>
      </c>
      <c r="P11" s="2" t="s">
        <v>7</v>
      </c>
      <c r="Q11" s="2" t="s">
        <v>26</v>
      </c>
    </row>
    <row r="12" spans="2:17">
      <c r="F12" s="4">
        <f t="shared" si="0"/>
        <v>6</v>
      </c>
      <c r="G12" s="2" t="s">
        <v>9</v>
      </c>
      <c r="H12" s="2" t="s">
        <v>7</v>
      </c>
      <c r="I12" s="3" t="s">
        <v>27</v>
      </c>
      <c r="J12">
        <f t="shared" si="1"/>
        <v>6</v>
      </c>
      <c r="K12" s="2" t="s">
        <v>9</v>
      </c>
      <c r="L12" s="2" t="s">
        <v>11</v>
      </c>
      <c r="M12" s="2" t="s">
        <v>28</v>
      </c>
      <c r="O12" s="2" t="s">
        <v>9</v>
      </c>
      <c r="P12" s="2" t="s">
        <v>7</v>
      </c>
      <c r="Q12" s="2" t="s">
        <v>29</v>
      </c>
    </row>
    <row r="13" spans="2:17">
      <c r="F13" s="4">
        <f t="shared" si="0"/>
        <v>7</v>
      </c>
      <c r="G13" s="2" t="s">
        <v>9</v>
      </c>
      <c r="H13" s="2" t="s">
        <v>7</v>
      </c>
      <c r="I13" s="2" t="s">
        <v>30</v>
      </c>
      <c r="J13">
        <f t="shared" si="1"/>
        <v>7</v>
      </c>
      <c r="K13" s="2" t="s">
        <v>9</v>
      </c>
      <c r="L13" s="2" t="s">
        <v>11</v>
      </c>
      <c r="M13" s="2" t="s">
        <v>31</v>
      </c>
      <c r="O13" s="2" t="s">
        <v>9</v>
      </c>
      <c r="P13" s="2" t="s">
        <v>7</v>
      </c>
      <c r="Q13" s="2" t="s">
        <v>32</v>
      </c>
    </row>
    <row r="14" spans="2:17">
      <c r="F14" s="4">
        <f t="shared" si="0"/>
        <v>8</v>
      </c>
      <c r="G14" s="2" t="s">
        <v>9</v>
      </c>
      <c r="H14" s="2" t="s">
        <v>7</v>
      </c>
      <c r="I14" s="3" t="s">
        <v>33</v>
      </c>
      <c r="J14">
        <f t="shared" si="1"/>
        <v>8</v>
      </c>
      <c r="K14" s="2" t="s">
        <v>9</v>
      </c>
      <c r="L14" s="2" t="s">
        <v>7</v>
      </c>
      <c r="M14" s="3" t="s">
        <v>34</v>
      </c>
      <c r="O14" s="2" t="s">
        <v>9</v>
      </c>
      <c r="P14" s="2" t="s">
        <v>7</v>
      </c>
      <c r="Q14" s="2" t="s">
        <v>35</v>
      </c>
    </row>
    <row r="15" spans="2:17">
      <c r="F15" s="4">
        <f t="shared" si="0"/>
        <v>9</v>
      </c>
      <c r="G15" s="2" t="s">
        <v>9</v>
      </c>
      <c r="H15" s="2" t="s">
        <v>7</v>
      </c>
      <c r="I15" s="3" t="s">
        <v>8</v>
      </c>
      <c r="J15">
        <f t="shared" si="1"/>
        <v>9</v>
      </c>
      <c r="K15" s="2" t="s">
        <v>9</v>
      </c>
      <c r="L15" s="2" t="s">
        <v>9</v>
      </c>
      <c r="M15" s="2" t="s">
        <v>36</v>
      </c>
      <c r="O15" s="2" t="s">
        <v>9</v>
      </c>
      <c r="P15" s="2" t="s">
        <v>7</v>
      </c>
      <c r="Q15" s="2" t="s">
        <v>37</v>
      </c>
    </row>
    <row r="16" spans="2:17">
      <c r="F16" s="4">
        <f t="shared" si="0"/>
        <v>10</v>
      </c>
      <c r="G16" s="2" t="s">
        <v>9</v>
      </c>
      <c r="H16" s="2" t="s">
        <v>9</v>
      </c>
      <c r="I16" s="3" t="s">
        <v>38</v>
      </c>
      <c r="J16">
        <f t="shared" si="1"/>
        <v>10</v>
      </c>
      <c r="K16" s="2" t="s">
        <v>9</v>
      </c>
      <c r="L16" s="2" t="s">
        <v>9</v>
      </c>
      <c r="M16" s="3" t="s">
        <v>39</v>
      </c>
      <c r="O16" s="2" t="s">
        <v>9</v>
      </c>
      <c r="P16" s="2" t="s">
        <v>7</v>
      </c>
      <c r="Q16" s="2" t="s">
        <v>40</v>
      </c>
    </row>
    <row r="17" spans="6:17">
      <c r="F17" s="4">
        <f t="shared" si="0"/>
        <v>11</v>
      </c>
      <c r="G17" s="2" t="s">
        <v>9</v>
      </c>
      <c r="H17" s="2" t="s">
        <v>9</v>
      </c>
      <c r="I17" s="2" t="s">
        <v>41</v>
      </c>
      <c r="J17">
        <f t="shared" si="1"/>
        <v>11</v>
      </c>
      <c r="K17" s="2" t="s">
        <v>9</v>
      </c>
      <c r="L17" s="2" t="s">
        <v>9</v>
      </c>
      <c r="M17" s="3" t="s">
        <v>42</v>
      </c>
      <c r="O17" s="2" t="s">
        <v>9</v>
      </c>
      <c r="P17" s="2" t="s">
        <v>7</v>
      </c>
      <c r="Q17" s="3" t="s">
        <v>43</v>
      </c>
    </row>
    <row r="18" spans="6:17">
      <c r="F18" s="4">
        <f t="shared" si="0"/>
        <v>12</v>
      </c>
      <c r="G18" s="2" t="s">
        <v>9</v>
      </c>
      <c r="H18" s="2" t="s">
        <v>9</v>
      </c>
      <c r="I18" s="3" t="s">
        <v>44</v>
      </c>
      <c r="J18">
        <f t="shared" si="1"/>
        <v>12</v>
      </c>
      <c r="K18" s="2" t="s">
        <v>9</v>
      </c>
      <c r="L18" s="2" t="s">
        <v>9</v>
      </c>
      <c r="M18" s="3" t="s">
        <v>45</v>
      </c>
      <c r="O18" s="2" t="s">
        <v>9</v>
      </c>
      <c r="P18" s="2" t="s">
        <v>7</v>
      </c>
      <c r="Q18" s="3" t="s">
        <v>34</v>
      </c>
    </row>
    <row r="19" spans="6:17">
      <c r="F19" s="4">
        <f t="shared" si="0"/>
        <v>13</v>
      </c>
      <c r="G19" s="2" t="s">
        <v>9</v>
      </c>
      <c r="H19" s="2" t="s">
        <v>9</v>
      </c>
      <c r="I19" s="3" t="s">
        <v>46</v>
      </c>
      <c r="J19">
        <f t="shared" si="1"/>
        <v>13</v>
      </c>
      <c r="K19" s="2" t="s">
        <v>9</v>
      </c>
      <c r="L19" s="2" t="s">
        <v>9</v>
      </c>
      <c r="M19" s="3" t="s">
        <v>47</v>
      </c>
      <c r="O19" s="2" t="s">
        <v>9</v>
      </c>
      <c r="P19" s="2" t="s">
        <v>7</v>
      </c>
      <c r="Q19" s="2" t="s">
        <v>48</v>
      </c>
    </row>
    <row r="20" spans="6:17">
      <c r="J20">
        <f t="shared" si="1"/>
        <v>14</v>
      </c>
      <c r="K20" s="2" t="s">
        <v>9</v>
      </c>
      <c r="L20" s="2" t="s">
        <v>9</v>
      </c>
      <c r="M20" s="3" t="s">
        <v>49</v>
      </c>
      <c r="O20" s="2" t="s">
        <v>9</v>
      </c>
      <c r="P20" s="2" t="s">
        <v>7</v>
      </c>
      <c r="Q20" s="2" t="s">
        <v>50</v>
      </c>
    </row>
    <row r="21" spans="6:17">
      <c r="O21" s="2" t="s">
        <v>9</v>
      </c>
      <c r="P21" s="2" t="s">
        <v>7</v>
      </c>
      <c r="Q21" s="2" t="s">
        <v>51</v>
      </c>
    </row>
    <row r="22" spans="6:17">
      <c r="O22" s="2" t="s">
        <v>9</v>
      </c>
      <c r="P22" s="2" t="s">
        <v>7</v>
      </c>
      <c r="Q22" s="2" t="s">
        <v>52</v>
      </c>
    </row>
    <row r="23" spans="6:17">
      <c r="O23" s="2" t="s">
        <v>9</v>
      </c>
      <c r="P23" s="2" t="s">
        <v>7</v>
      </c>
      <c r="Q23" s="2" t="s">
        <v>53</v>
      </c>
    </row>
    <row r="24" spans="6:17">
      <c r="O24" s="2" t="s">
        <v>9</v>
      </c>
      <c r="P24" s="2" t="s">
        <v>7</v>
      </c>
      <c r="Q24" s="2" t="s">
        <v>54</v>
      </c>
    </row>
    <row r="25" spans="6:17">
      <c r="O25" s="2" t="s">
        <v>9</v>
      </c>
      <c r="P25" s="2" t="s">
        <v>7</v>
      </c>
      <c r="Q25" s="2" t="s">
        <v>55</v>
      </c>
    </row>
    <row r="26" spans="6:17">
      <c r="O26" s="2" t="s">
        <v>9</v>
      </c>
      <c r="P26" s="2" t="s">
        <v>7</v>
      </c>
      <c r="Q26" s="2" t="s">
        <v>33</v>
      </c>
    </row>
    <row r="27" spans="6:17">
      <c r="O27" s="2" t="s">
        <v>9</v>
      </c>
      <c r="P27" s="2" t="s">
        <v>7</v>
      </c>
      <c r="Q27" s="2" t="s">
        <v>56</v>
      </c>
    </row>
    <row r="28" spans="6:17">
      <c r="O28" s="2" t="s">
        <v>9</v>
      </c>
      <c r="P28" s="2" t="s">
        <v>9</v>
      </c>
      <c r="Q28" s="3" t="s">
        <v>57</v>
      </c>
    </row>
    <row r="29" spans="6:17">
      <c r="O29" s="2" t="s">
        <v>9</v>
      </c>
      <c r="P29" s="2" t="s">
        <v>9</v>
      </c>
      <c r="Q29" s="3" t="s">
        <v>58</v>
      </c>
    </row>
    <row r="30" spans="6:17">
      <c r="O30" s="2" t="s">
        <v>9</v>
      </c>
      <c r="P30" s="2" t="s">
        <v>9</v>
      </c>
      <c r="Q30" s="2" t="s">
        <v>59</v>
      </c>
    </row>
    <row r="31" spans="6:17">
      <c r="O31" s="2" t="s">
        <v>9</v>
      </c>
      <c r="P31" s="2" t="s">
        <v>9</v>
      </c>
      <c r="Q31" s="3" t="s">
        <v>60</v>
      </c>
    </row>
    <row r="32" spans="6:17">
      <c r="O32" s="2" t="s">
        <v>9</v>
      </c>
      <c r="P32" s="2" t="s">
        <v>9</v>
      </c>
      <c r="Q32" s="2" t="s">
        <v>61</v>
      </c>
    </row>
    <row r="33" spans="15:17">
      <c r="O33" s="2" t="s">
        <v>9</v>
      </c>
      <c r="P33" s="2" t="s">
        <v>9</v>
      </c>
      <c r="Q33" s="3" t="s">
        <v>62</v>
      </c>
    </row>
    <row r="34" spans="15:17">
      <c r="O34" s="2" t="s">
        <v>9</v>
      </c>
      <c r="P34" s="2" t="s">
        <v>9</v>
      </c>
      <c r="Q34" s="2" t="s">
        <v>63</v>
      </c>
    </row>
    <row r="35" spans="15:17">
      <c r="O35" s="2" t="s">
        <v>9</v>
      </c>
      <c r="P35" s="2" t="s">
        <v>9</v>
      </c>
      <c r="Q35" s="3" t="s">
        <v>47</v>
      </c>
    </row>
    <row r="36" spans="15:17">
      <c r="O36" s="2" t="s">
        <v>9</v>
      </c>
      <c r="P36" s="2" t="s">
        <v>9</v>
      </c>
      <c r="Q36" s="3" t="s">
        <v>64</v>
      </c>
    </row>
  </sheetData>
  <mergeCells count="4">
    <mergeCell ref="B5:D5"/>
    <mergeCell ref="G5:I5"/>
    <mergeCell ref="K5:M5"/>
    <mergeCell ref="O5:Q5"/>
  </mergeCells>
  <conditionalFormatting sqref="M12:M13 M7:M10 M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L58"/>
  <sheetViews>
    <sheetView tabSelected="1" zoomScale="90" zoomScaleNormal="90" workbookViewId="0">
      <selection activeCell="B1" sqref="B1:J1"/>
    </sheetView>
  </sheetViews>
  <sheetFormatPr baseColWidth="10" defaultColWidth="9.140625" defaultRowHeight="15"/>
  <cols>
    <col min="2" max="2" width="5" customWidth="1"/>
    <col min="3" max="3" width="38.28515625" customWidth="1"/>
    <col min="4" max="4" width="22" customWidth="1"/>
    <col min="5" max="5" width="34.5703125" customWidth="1"/>
    <col min="6" max="7" width="36" customWidth="1"/>
    <col min="8" max="8" width="40.5703125" customWidth="1"/>
    <col min="9" max="9" width="27.28515625" customWidth="1"/>
    <col min="10" max="10" width="33.28515625" customWidth="1"/>
    <col min="12" max="12" width="88.28515625" customWidth="1"/>
  </cols>
  <sheetData>
    <row r="1" spans="2:12" ht="42.6" customHeight="1">
      <c r="B1" s="70" t="s">
        <v>314</v>
      </c>
      <c r="C1" s="70"/>
      <c r="D1" s="70"/>
      <c r="E1" s="70"/>
      <c r="F1" s="70"/>
      <c r="G1" s="70"/>
      <c r="H1" s="70"/>
      <c r="I1" s="70"/>
      <c r="J1" s="70"/>
    </row>
    <row r="2" spans="2:12" ht="29.45" customHeight="1">
      <c r="B2" s="71" t="s">
        <v>200</v>
      </c>
      <c r="C2" s="71" t="s">
        <v>65</v>
      </c>
      <c r="D2" s="71"/>
      <c r="E2" s="71" t="s">
        <v>66</v>
      </c>
      <c r="F2" s="71" t="s">
        <v>67</v>
      </c>
      <c r="G2" s="71" t="s">
        <v>68</v>
      </c>
      <c r="H2" s="71" t="s">
        <v>69</v>
      </c>
      <c r="I2" s="71" t="s">
        <v>204</v>
      </c>
      <c r="J2" s="71" t="s">
        <v>71</v>
      </c>
    </row>
    <row r="3" spans="2:12" s="52" customFormat="1" ht="30" customHeight="1">
      <c r="B3" s="56">
        <f>ROW(B1)</f>
        <v>1</v>
      </c>
      <c r="C3" s="56" t="s">
        <v>72</v>
      </c>
      <c r="D3" s="57" t="s">
        <v>73</v>
      </c>
      <c r="E3" s="57" t="s">
        <v>201</v>
      </c>
      <c r="F3" s="57" t="s">
        <v>74</v>
      </c>
      <c r="G3" s="57" t="s">
        <v>202</v>
      </c>
      <c r="H3" s="58" t="s">
        <v>227</v>
      </c>
      <c r="I3" s="57" t="s">
        <v>203</v>
      </c>
      <c r="J3" s="56" t="s">
        <v>75</v>
      </c>
    </row>
    <row r="4" spans="2:12" ht="30" customHeight="1">
      <c r="B4" s="56"/>
      <c r="C4" s="56"/>
      <c r="D4" s="57" t="s">
        <v>76</v>
      </c>
      <c r="E4" s="57" t="s">
        <v>201</v>
      </c>
      <c r="F4" s="57" t="s">
        <v>77</v>
      </c>
      <c r="G4" s="57" t="s">
        <v>202</v>
      </c>
      <c r="H4" s="58" t="s">
        <v>227</v>
      </c>
      <c r="I4" s="57">
        <v>980709300</v>
      </c>
      <c r="J4" s="56"/>
    </row>
    <row r="5" spans="2:12" ht="30" customHeight="1">
      <c r="B5" s="59">
        <v>2</v>
      </c>
      <c r="C5" s="60" t="s">
        <v>78</v>
      </c>
      <c r="D5" s="61" t="s">
        <v>73</v>
      </c>
      <c r="E5" s="57" t="s">
        <v>205</v>
      </c>
      <c r="F5" s="57" t="s">
        <v>79</v>
      </c>
      <c r="G5" s="57" t="s">
        <v>80</v>
      </c>
      <c r="H5" s="58" t="s">
        <v>81</v>
      </c>
      <c r="I5" s="57">
        <v>988617553</v>
      </c>
      <c r="J5" s="57" t="s">
        <v>82</v>
      </c>
    </row>
    <row r="6" spans="2:12" ht="30" customHeight="1">
      <c r="B6" s="62"/>
      <c r="C6" s="60" t="s">
        <v>83</v>
      </c>
      <c r="D6" s="61" t="s">
        <v>73</v>
      </c>
      <c r="E6" s="57" t="s">
        <v>206</v>
      </c>
      <c r="F6" s="57" t="s">
        <v>85</v>
      </c>
      <c r="G6" s="57" t="s">
        <v>207</v>
      </c>
      <c r="H6" s="57" t="s">
        <v>208</v>
      </c>
      <c r="I6" s="57" t="s">
        <v>209</v>
      </c>
      <c r="J6" s="57"/>
      <c r="L6" s="5"/>
    </row>
    <row r="7" spans="2:12" ht="30" customHeight="1">
      <c r="B7" s="59">
        <v>3</v>
      </c>
      <c r="C7" s="63" t="s">
        <v>88</v>
      </c>
      <c r="D7" s="61" t="s">
        <v>73</v>
      </c>
      <c r="E7" s="57" t="s">
        <v>210</v>
      </c>
      <c r="F7" s="57" t="s">
        <v>85</v>
      </c>
      <c r="G7" s="59" t="s">
        <v>211</v>
      </c>
      <c r="H7" s="58" t="s">
        <v>91</v>
      </c>
      <c r="I7" s="57" t="s">
        <v>212</v>
      </c>
      <c r="J7" s="57"/>
      <c r="L7" s="5"/>
    </row>
    <row r="8" spans="2:12" ht="30" customHeight="1">
      <c r="B8" s="62"/>
      <c r="C8" s="64"/>
      <c r="D8" s="57" t="s">
        <v>94</v>
      </c>
      <c r="E8" s="57" t="s">
        <v>216</v>
      </c>
      <c r="F8" s="57" t="s">
        <v>217</v>
      </c>
      <c r="G8" s="62"/>
      <c r="H8" s="58" t="s">
        <v>218</v>
      </c>
      <c r="I8" s="57">
        <v>921885709</v>
      </c>
      <c r="J8" s="57"/>
      <c r="L8" s="5"/>
    </row>
    <row r="9" spans="2:12" ht="30" customHeight="1">
      <c r="B9" s="59">
        <v>4</v>
      </c>
      <c r="C9" s="63" t="s">
        <v>93</v>
      </c>
      <c r="D9" s="57" t="s">
        <v>73</v>
      </c>
      <c r="E9" s="57" t="s">
        <v>219</v>
      </c>
      <c r="F9" s="57" t="s">
        <v>220</v>
      </c>
      <c r="G9" s="59" t="s">
        <v>95</v>
      </c>
      <c r="H9" s="58" t="s">
        <v>221</v>
      </c>
      <c r="I9" s="65">
        <v>966660574</v>
      </c>
      <c r="J9" s="59" t="s">
        <v>97</v>
      </c>
    </row>
    <row r="10" spans="2:12" ht="30" customHeight="1">
      <c r="B10" s="66"/>
      <c r="C10" s="67"/>
      <c r="D10" s="57" t="s">
        <v>76</v>
      </c>
      <c r="E10" s="57" t="s">
        <v>225</v>
      </c>
      <c r="F10" s="57" t="s">
        <v>224</v>
      </c>
      <c r="G10" s="66"/>
      <c r="H10" s="58" t="s">
        <v>226</v>
      </c>
      <c r="I10" s="65">
        <v>976141473</v>
      </c>
      <c r="J10" s="62"/>
    </row>
    <row r="11" spans="2:12" ht="30" customHeight="1">
      <c r="B11" s="66"/>
      <c r="C11" s="67"/>
      <c r="D11" s="57" t="s">
        <v>94</v>
      </c>
      <c r="E11" s="57" t="s">
        <v>214</v>
      </c>
      <c r="F11" s="57" t="s">
        <v>213</v>
      </c>
      <c r="G11" s="66"/>
      <c r="H11" s="58" t="s">
        <v>215</v>
      </c>
      <c r="I11" s="65">
        <v>990108800</v>
      </c>
      <c r="J11" s="57"/>
    </row>
    <row r="12" spans="2:12" ht="30" customHeight="1">
      <c r="B12" s="62"/>
      <c r="C12" s="67"/>
      <c r="D12" s="57" t="s">
        <v>94</v>
      </c>
      <c r="E12" s="57" t="s">
        <v>222</v>
      </c>
      <c r="F12" s="57" t="s">
        <v>217</v>
      </c>
      <c r="G12" s="66"/>
      <c r="H12" s="58" t="s">
        <v>223</v>
      </c>
      <c r="I12" s="65">
        <v>980835124</v>
      </c>
      <c r="J12" s="57"/>
    </row>
    <row r="13" spans="2:12" ht="30" customHeight="1">
      <c r="B13" s="57">
        <v>5</v>
      </c>
      <c r="C13" s="68" t="s">
        <v>98</v>
      </c>
      <c r="D13" s="57" t="s">
        <v>94</v>
      </c>
      <c r="E13" s="57" t="s">
        <v>210</v>
      </c>
      <c r="F13" s="57" t="s">
        <v>85</v>
      </c>
      <c r="G13" s="57" t="s">
        <v>229</v>
      </c>
      <c r="H13" s="58" t="s">
        <v>228</v>
      </c>
      <c r="I13" s="65" t="s">
        <v>212</v>
      </c>
      <c r="J13" s="57"/>
    </row>
    <row r="14" spans="2:12" ht="48" customHeight="1">
      <c r="B14" s="57">
        <v>6</v>
      </c>
      <c r="C14" s="68" t="s">
        <v>102</v>
      </c>
      <c r="D14" s="57" t="s">
        <v>94</v>
      </c>
      <c r="E14" s="57" t="s">
        <v>230</v>
      </c>
      <c r="F14" s="57" t="s">
        <v>85</v>
      </c>
      <c r="G14" s="57" t="s">
        <v>231</v>
      </c>
      <c r="H14" s="58" t="s">
        <v>105</v>
      </c>
      <c r="I14" s="65" t="s">
        <v>232</v>
      </c>
      <c r="J14" s="57"/>
    </row>
    <row r="15" spans="2:12" ht="30" customHeight="1">
      <c r="B15" s="57">
        <v>7</v>
      </c>
      <c r="C15" s="68" t="s">
        <v>107</v>
      </c>
      <c r="D15" s="57" t="s">
        <v>94</v>
      </c>
      <c r="E15" s="57" t="s">
        <v>235</v>
      </c>
      <c r="F15" s="57" t="s">
        <v>109</v>
      </c>
      <c r="G15" s="57" t="s">
        <v>234</v>
      </c>
      <c r="H15" s="58" t="s">
        <v>233</v>
      </c>
      <c r="I15" s="65">
        <v>994916309</v>
      </c>
      <c r="J15" s="57"/>
    </row>
    <row r="16" spans="2:12" ht="30" customHeight="1">
      <c r="B16" s="57">
        <v>8</v>
      </c>
      <c r="C16" s="68" t="s">
        <v>112</v>
      </c>
      <c r="D16" s="57" t="s">
        <v>94</v>
      </c>
      <c r="E16" s="57" t="s">
        <v>240</v>
      </c>
      <c r="F16" s="57" t="s">
        <v>236</v>
      </c>
      <c r="G16" s="57" t="s">
        <v>237</v>
      </c>
      <c r="H16" s="58" t="s">
        <v>239</v>
      </c>
      <c r="I16" s="57" t="s">
        <v>238</v>
      </c>
      <c r="J16" s="57"/>
      <c r="L16" s="5"/>
    </row>
    <row r="17" spans="2:12" ht="30" customHeight="1">
      <c r="B17" s="57">
        <v>9</v>
      </c>
      <c r="C17" s="68" t="s">
        <v>116</v>
      </c>
      <c r="D17" s="57" t="s">
        <v>94</v>
      </c>
      <c r="E17" s="57" t="s">
        <v>117</v>
      </c>
      <c r="F17" s="57" t="s">
        <v>118</v>
      </c>
      <c r="G17" s="57" t="s">
        <v>119</v>
      </c>
      <c r="H17" s="58" t="s">
        <v>120</v>
      </c>
      <c r="I17" s="57" t="s">
        <v>241</v>
      </c>
      <c r="J17" s="57"/>
      <c r="L17" s="5"/>
    </row>
    <row r="18" spans="2:12" ht="30" customHeight="1">
      <c r="B18" s="57">
        <v>10</v>
      </c>
      <c r="C18" s="68" t="s">
        <v>121</v>
      </c>
      <c r="D18" s="57" t="s">
        <v>94</v>
      </c>
      <c r="E18" s="57" t="s">
        <v>242</v>
      </c>
      <c r="F18" s="57" t="s">
        <v>123</v>
      </c>
      <c r="G18" s="57" t="s">
        <v>243</v>
      </c>
      <c r="H18" s="58" t="s">
        <v>124</v>
      </c>
      <c r="I18" s="57" t="s">
        <v>125</v>
      </c>
      <c r="J18" s="57"/>
      <c r="L18" s="5"/>
    </row>
    <row r="19" spans="2:12" ht="30" customHeight="1">
      <c r="B19" s="57">
        <v>11</v>
      </c>
      <c r="C19" s="68" t="s">
        <v>126</v>
      </c>
      <c r="D19" s="57" t="s">
        <v>73</v>
      </c>
      <c r="E19" s="57" t="s">
        <v>127</v>
      </c>
      <c r="F19" s="57" t="s">
        <v>128</v>
      </c>
      <c r="G19" s="57" t="s">
        <v>129</v>
      </c>
      <c r="H19" s="58" t="s">
        <v>130</v>
      </c>
      <c r="I19" s="57">
        <v>942069510</v>
      </c>
      <c r="J19" s="57" t="s">
        <v>131</v>
      </c>
      <c r="L19" s="5"/>
    </row>
    <row r="20" spans="2:12" ht="30" customHeight="1">
      <c r="B20" s="57">
        <v>12</v>
      </c>
      <c r="C20" s="68" t="s">
        <v>132</v>
      </c>
      <c r="D20" s="57" t="s">
        <v>94</v>
      </c>
      <c r="E20" s="57" t="s">
        <v>133</v>
      </c>
      <c r="F20" s="57" t="s">
        <v>134</v>
      </c>
      <c r="G20" s="57" t="s">
        <v>135</v>
      </c>
      <c r="H20" s="58" t="s">
        <v>136</v>
      </c>
      <c r="I20" s="57" t="s">
        <v>137</v>
      </c>
      <c r="J20" s="57"/>
      <c r="L20" s="5"/>
    </row>
    <row r="21" spans="2:12" ht="30" customHeight="1">
      <c r="B21" s="57">
        <v>13</v>
      </c>
      <c r="C21" s="68" t="s">
        <v>138</v>
      </c>
      <c r="D21" s="57" t="s">
        <v>94</v>
      </c>
      <c r="E21" s="57" t="s">
        <v>139</v>
      </c>
      <c r="F21" s="57" t="s">
        <v>140</v>
      </c>
      <c r="G21" s="57" t="s">
        <v>141</v>
      </c>
      <c r="H21" s="58" t="s">
        <v>142</v>
      </c>
      <c r="I21" s="57" t="s">
        <v>143</v>
      </c>
      <c r="J21" s="57"/>
    </row>
    <row r="22" spans="2:12" ht="30" customHeight="1">
      <c r="B22" s="57">
        <f t="shared" ref="B22:B28" si="0">B21+1</f>
        <v>14</v>
      </c>
      <c r="C22" s="68" t="s">
        <v>78</v>
      </c>
      <c r="D22" s="57" t="s">
        <v>94</v>
      </c>
      <c r="E22" s="57" t="s">
        <v>144</v>
      </c>
      <c r="F22" s="57" t="s">
        <v>145</v>
      </c>
      <c r="G22" s="57" t="s">
        <v>146</v>
      </c>
      <c r="H22" s="58" t="s">
        <v>147</v>
      </c>
      <c r="I22" s="57"/>
      <c r="J22" s="57"/>
      <c r="L22" s="5"/>
    </row>
    <row r="23" spans="2:12" ht="30" customHeight="1">
      <c r="B23" s="56">
        <f t="shared" si="0"/>
        <v>15</v>
      </c>
      <c r="C23" s="69" t="s">
        <v>148</v>
      </c>
      <c r="D23" s="57" t="s">
        <v>73</v>
      </c>
      <c r="E23" s="57" t="s">
        <v>149</v>
      </c>
      <c r="F23" s="57" t="s">
        <v>94</v>
      </c>
      <c r="G23" s="56" t="s">
        <v>150</v>
      </c>
      <c r="H23" s="58" t="s">
        <v>151</v>
      </c>
      <c r="I23" s="57"/>
      <c r="J23" s="56" t="s">
        <v>152</v>
      </c>
      <c r="L23" s="5"/>
    </row>
    <row r="24" spans="2:12" ht="30" customHeight="1">
      <c r="B24" s="56"/>
      <c r="C24" s="69"/>
      <c r="D24" s="57" t="s">
        <v>76</v>
      </c>
      <c r="E24" s="57" t="s">
        <v>153</v>
      </c>
      <c r="F24" s="57" t="s">
        <v>94</v>
      </c>
      <c r="G24" s="56"/>
      <c r="H24" s="58" t="s">
        <v>154</v>
      </c>
      <c r="I24" s="57"/>
      <c r="J24" s="56"/>
      <c r="L24" s="5"/>
    </row>
    <row r="25" spans="2:12" ht="51" customHeight="1">
      <c r="B25" s="56">
        <f>B23+1</f>
        <v>16</v>
      </c>
      <c r="C25" s="69" t="s">
        <v>155</v>
      </c>
      <c r="D25" s="57" t="s">
        <v>73</v>
      </c>
      <c r="E25" s="57" t="s">
        <v>156</v>
      </c>
      <c r="F25" s="57" t="s">
        <v>157</v>
      </c>
      <c r="G25" s="56" t="s">
        <v>158</v>
      </c>
      <c r="H25" s="58" t="s">
        <v>159</v>
      </c>
      <c r="I25" s="57" t="s">
        <v>160</v>
      </c>
      <c r="J25" s="56" t="s">
        <v>161</v>
      </c>
      <c r="L25" s="6"/>
    </row>
    <row r="26" spans="2:12" ht="58.15" customHeight="1">
      <c r="B26" s="56"/>
      <c r="C26" s="69"/>
      <c r="D26" s="57" t="s">
        <v>76</v>
      </c>
      <c r="E26" s="57" t="s">
        <v>162</v>
      </c>
      <c r="F26" s="57" t="s">
        <v>163</v>
      </c>
      <c r="G26" s="56"/>
      <c r="H26" s="58" t="s">
        <v>164</v>
      </c>
      <c r="I26" s="57" t="s">
        <v>165</v>
      </c>
      <c r="J26" s="56"/>
      <c r="L26" s="6"/>
    </row>
    <row r="27" spans="2:12" ht="30" customHeight="1">
      <c r="B27" s="57">
        <f>B25+1</f>
        <v>17</v>
      </c>
      <c r="C27" s="68" t="s">
        <v>166</v>
      </c>
      <c r="D27" s="57" t="s">
        <v>94</v>
      </c>
      <c r="E27" s="57" t="s">
        <v>167</v>
      </c>
      <c r="F27" s="57" t="s">
        <v>109</v>
      </c>
      <c r="G27" s="57"/>
      <c r="H27" s="58" t="s">
        <v>168</v>
      </c>
      <c r="I27" s="57">
        <v>992128301</v>
      </c>
      <c r="J27" s="57"/>
      <c r="L27" s="5"/>
    </row>
    <row r="28" spans="2:12" ht="30" customHeight="1">
      <c r="B28" s="57">
        <f t="shared" si="0"/>
        <v>18</v>
      </c>
      <c r="C28" s="68" t="s">
        <v>169</v>
      </c>
      <c r="D28" s="57"/>
      <c r="E28" s="57"/>
      <c r="F28" s="57"/>
      <c r="G28" s="57"/>
      <c r="H28" s="58"/>
      <c r="I28" s="57"/>
      <c r="J28" s="57"/>
      <c r="L28" s="6"/>
    </row>
    <row r="29" spans="2:12" ht="30" customHeight="1">
      <c r="B29" s="57">
        <v>19</v>
      </c>
      <c r="C29" s="68" t="s">
        <v>244</v>
      </c>
      <c r="D29" s="57" t="s">
        <v>94</v>
      </c>
      <c r="E29" s="57" t="s">
        <v>261</v>
      </c>
      <c r="F29" s="57" t="s">
        <v>262</v>
      </c>
      <c r="G29" s="57"/>
      <c r="H29" s="58"/>
      <c r="I29" s="57">
        <v>972798145</v>
      </c>
      <c r="J29" s="57"/>
      <c r="L29" s="6"/>
    </row>
    <row r="30" spans="2:12" ht="30" customHeight="1">
      <c r="B30" s="59">
        <v>20</v>
      </c>
      <c r="C30" s="63" t="s">
        <v>245</v>
      </c>
      <c r="D30" s="57" t="s">
        <v>94</v>
      </c>
      <c r="E30" s="57" t="s">
        <v>274</v>
      </c>
      <c r="F30" s="57" t="s">
        <v>109</v>
      </c>
      <c r="G30" s="57"/>
      <c r="H30" s="58"/>
      <c r="I30" s="57">
        <v>986394093</v>
      </c>
      <c r="J30" s="57"/>
      <c r="L30" s="6"/>
    </row>
    <row r="31" spans="2:12" ht="30" customHeight="1">
      <c r="B31" s="66"/>
      <c r="C31" s="67"/>
      <c r="D31" s="57" t="s">
        <v>94</v>
      </c>
      <c r="E31" s="57" t="s">
        <v>275</v>
      </c>
      <c r="F31" s="57" t="s">
        <v>109</v>
      </c>
      <c r="G31" s="57"/>
      <c r="H31" s="58" t="s">
        <v>278</v>
      </c>
      <c r="I31" s="57">
        <v>959113289</v>
      </c>
      <c r="J31" s="57"/>
      <c r="L31" s="6"/>
    </row>
    <row r="32" spans="2:12" ht="30" customHeight="1">
      <c r="B32" s="62"/>
      <c r="C32" s="64"/>
      <c r="D32" s="57" t="s">
        <v>94</v>
      </c>
      <c r="E32" s="57" t="s">
        <v>276</v>
      </c>
      <c r="F32" s="57" t="s">
        <v>277</v>
      </c>
      <c r="G32" s="57"/>
      <c r="H32" s="58"/>
      <c r="I32" s="57">
        <v>913075807</v>
      </c>
      <c r="J32" s="57"/>
      <c r="L32" s="6"/>
    </row>
    <row r="33" spans="2:12" ht="30" customHeight="1">
      <c r="B33" s="57">
        <v>21</v>
      </c>
      <c r="C33" s="68" t="s">
        <v>246</v>
      </c>
      <c r="D33" s="57" t="s">
        <v>94</v>
      </c>
      <c r="E33" s="57" t="s">
        <v>279</v>
      </c>
      <c r="F33" s="57" t="s">
        <v>109</v>
      </c>
      <c r="G33" s="57"/>
      <c r="H33" s="58"/>
      <c r="I33" s="57">
        <v>913295997</v>
      </c>
      <c r="J33" s="57"/>
      <c r="L33" s="6"/>
    </row>
    <row r="34" spans="2:12" ht="30" customHeight="1">
      <c r="B34" s="57">
        <v>22</v>
      </c>
      <c r="C34" s="68" t="s">
        <v>247</v>
      </c>
      <c r="D34" s="57" t="s">
        <v>94</v>
      </c>
      <c r="E34" s="57" t="s">
        <v>280</v>
      </c>
      <c r="F34" s="57" t="s">
        <v>109</v>
      </c>
      <c r="G34" s="57"/>
      <c r="H34" s="58"/>
      <c r="I34" s="57" t="s">
        <v>281</v>
      </c>
      <c r="J34" s="57"/>
      <c r="L34" s="6"/>
    </row>
    <row r="35" spans="2:12" ht="30" customHeight="1">
      <c r="B35" s="59">
        <v>23</v>
      </c>
      <c r="C35" s="63" t="s">
        <v>170</v>
      </c>
      <c r="D35" s="57" t="s">
        <v>94</v>
      </c>
      <c r="E35" s="57" t="s">
        <v>268</v>
      </c>
      <c r="F35" s="57" t="s">
        <v>109</v>
      </c>
      <c r="G35" s="57"/>
      <c r="H35" s="58"/>
      <c r="I35" s="57" t="s">
        <v>272</v>
      </c>
      <c r="J35" s="57"/>
      <c r="L35" s="6"/>
    </row>
    <row r="36" spans="2:12" ht="30" customHeight="1">
      <c r="B36" s="66"/>
      <c r="C36" s="67"/>
      <c r="D36" s="57" t="s">
        <v>94</v>
      </c>
      <c r="E36" s="57" t="s">
        <v>269</v>
      </c>
      <c r="F36" s="57" t="s">
        <v>271</v>
      </c>
      <c r="G36" s="57"/>
      <c r="H36" s="58"/>
      <c r="I36" s="57">
        <v>993436028</v>
      </c>
      <c r="J36" s="57"/>
      <c r="L36" s="6"/>
    </row>
    <row r="37" spans="2:12" ht="30" customHeight="1">
      <c r="B37" s="62"/>
      <c r="C37" s="64"/>
      <c r="D37" s="57" t="s">
        <v>94</v>
      </c>
      <c r="E37" s="57" t="s">
        <v>270</v>
      </c>
      <c r="F37" s="57" t="s">
        <v>265</v>
      </c>
      <c r="G37" s="57"/>
      <c r="H37" s="58"/>
      <c r="I37" s="57" t="s">
        <v>273</v>
      </c>
      <c r="J37" s="57"/>
      <c r="L37" s="6"/>
    </row>
    <row r="38" spans="2:12" ht="30" customHeight="1">
      <c r="B38" s="59">
        <v>24</v>
      </c>
      <c r="C38" s="63" t="s">
        <v>171</v>
      </c>
      <c r="D38" s="57" t="s">
        <v>94</v>
      </c>
      <c r="E38" s="57" t="s">
        <v>266</v>
      </c>
      <c r="F38" s="57" t="s">
        <v>109</v>
      </c>
      <c r="G38" s="57"/>
      <c r="H38" s="58"/>
      <c r="I38" s="57">
        <v>965756915</v>
      </c>
      <c r="J38" s="57"/>
      <c r="L38" s="6"/>
    </row>
    <row r="39" spans="2:12" ht="30" customHeight="1">
      <c r="B39" s="62"/>
      <c r="C39" s="64"/>
      <c r="D39" s="57" t="s">
        <v>94</v>
      </c>
      <c r="E39" s="57" t="s">
        <v>267</v>
      </c>
      <c r="F39" s="57" t="s">
        <v>265</v>
      </c>
      <c r="G39" s="57"/>
      <c r="H39" s="58"/>
      <c r="I39" s="57">
        <v>986933159</v>
      </c>
      <c r="J39" s="57"/>
      <c r="L39" s="6"/>
    </row>
    <row r="40" spans="2:12" ht="30" customHeight="1">
      <c r="B40" s="57">
        <f>B38+1</f>
        <v>25</v>
      </c>
      <c r="C40" s="68" t="s">
        <v>172</v>
      </c>
      <c r="D40" s="57" t="s">
        <v>94</v>
      </c>
      <c r="E40" s="57" t="s">
        <v>263</v>
      </c>
      <c r="F40" s="57" t="s">
        <v>109</v>
      </c>
      <c r="G40" s="57"/>
      <c r="H40" s="58" t="s">
        <v>264</v>
      </c>
      <c r="I40" s="57">
        <v>965144987</v>
      </c>
      <c r="J40" s="57"/>
    </row>
    <row r="41" spans="2:12" ht="50.45" customHeight="1">
      <c r="B41" s="57">
        <v>27</v>
      </c>
      <c r="C41" s="68" t="s">
        <v>173</v>
      </c>
      <c r="D41" s="57" t="s">
        <v>94</v>
      </c>
      <c r="E41" s="57" t="s">
        <v>282</v>
      </c>
      <c r="F41" s="57" t="s">
        <v>109</v>
      </c>
      <c r="G41" s="57"/>
      <c r="H41" s="58"/>
      <c r="I41" s="57" t="s">
        <v>283</v>
      </c>
      <c r="J41" s="57"/>
    </row>
    <row r="42" spans="2:12" ht="52.15" customHeight="1">
      <c r="B42" s="57">
        <v>30</v>
      </c>
      <c r="C42" s="68" t="s">
        <v>249</v>
      </c>
      <c r="D42" s="57" t="s">
        <v>94</v>
      </c>
      <c r="E42" s="57" t="s">
        <v>284</v>
      </c>
      <c r="F42" s="57" t="s">
        <v>285</v>
      </c>
      <c r="G42" s="57"/>
      <c r="H42" s="58" t="s">
        <v>287</v>
      </c>
      <c r="I42" s="57" t="s">
        <v>286</v>
      </c>
      <c r="J42" s="57"/>
    </row>
    <row r="43" spans="2:12" ht="30" customHeight="1">
      <c r="B43" s="57">
        <v>31</v>
      </c>
      <c r="C43" s="68" t="s">
        <v>250</v>
      </c>
      <c r="D43" s="57" t="s">
        <v>94</v>
      </c>
      <c r="E43" s="57" t="s">
        <v>288</v>
      </c>
      <c r="F43" s="57" t="s">
        <v>289</v>
      </c>
      <c r="G43" s="57"/>
      <c r="H43" s="58" t="s">
        <v>290</v>
      </c>
      <c r="I43" s="57"/>
      <c r="J43" s="57"/>
    </row>
    <row r="44" spans="2:12" ht="30" customHeight="1">
      <c r="B44" s="57">
        <v>32</v>
      </c>
      <c r="C44" s="68" t="s">
        <v>251</v>
      </c>
      <c r="D44" s="57" t="s">
        <v>94</v>
      </c>
      <c r="E44" s="57"/>
      <c r="F44" s="57"/>
      <c r="G44" s="57"/>
      <c r="H44" s="58"/>
      <c r="I44" s="57"/>
      <c r="J44" s="57"/>
    </row>
    <row r="45" spans="2:12" ht="30" customHeight="1">
      <c r="B45" s="59">
        <v>33</v>
      </c>
      <c r="C45" s="63" t="s">
        <v>252</v>
      </c>
      <c r="D45" s="57" t="s">
        <v>94</v>
      </c>
      <c r="E45" s="57" t="s">
        <v>291</v>
      </c>
      <c r="F45" s="57" t="s">
        <v>292</v>
      </c>
      <c r="G45" s="57" t="s">
        <v>295</v>
      </c>
      <c r="H45" s="58" t="s">
        <v>294</v>
      </c>
      <c r="I45" s="57" t="s">
        <v>293</v>
      </c>
      <c r="J45" s="57"/>
    </row>
    <row r="46" spans="2:12" ht="30" customHeight="1">
      <c r="B46" s="62"/>
      <c r="C46" s="64"/>
      <c r="D46" s="57" t="s">
        <v>94</v>
      </c>
      <c r="E46" s="57" t="s">
        <v>296</v>
      </c>
      <c r="F46" s="57" t="s">
        <v>285</v>
      </c>
      <c r="G46" s="57" t="s">
        <v>295</v>
      </c>
      <c r="H46" s="58" t="s">
        <v>295</v>
      </c>
      <c r="I46" s="57" t="s">
        <v>297</v>
      </c>
      <c r="J46" s="57"/>
    </row>
    <row r="47" spans="2:12" ht="30" customHeight="1">
      <c r="B47" s="57">
        <v>34</v>
      </c>
      <c r="C47" s="68" t="s">
        <v>253</v>
      </c>
      <c r="D47" s="57" t="s">
        <v>94</v>
      </c>
      <c r="E47" s="57" t="s">
        <v>298</v>
      </c>
      <c r="F47" s="57" t="s">
        <v>285</v>
      </c>
      <c r="G47" s="57"/>
      <c r="H47" s="58" t="s">
        <v>287</v>
      </c>
      <c r="I47" s="57" t="s">
        <v>286</v>
      </c>
      <c r="J47" s="57"/>
    </row>
    <row r="48" spans="2:12" ht="30" customHeight="1">
      <c r="B48" s="57">
        <v>35</v>
      </c>
      <c r="C48" s="68" t="s">
        <v>254</v>
      </c>
      <c r="D48" s="57" t="s">
        <v>94</v>
      </c>
      <c r="E48" s="57" t="s">
        <v>288</v>
      </c>
      <c r="F48" s="57" t="s">
        <v>299</v>
      </c>
      <c r="G48" s="57" t="s">
        <v>300</v>
      </c>
      <c r="H48" s="58" t="s">
        <v>290</v>
      </c>
      <c r="I48" s="57"/>
      <c r="J48" s="57"/>
    </row>
    <row r="49" spans="2:10" ht="30" customHeight="1">
      <c r="B49" s="57">
        <v>36</v>
      </c>
      <c r="C49" s="68" t="s">
        <v>255</v>
      </c>
      <c r="D49" s="57" t="s">
        <v>94</v>
      </c>
      <c r="E49" s="57" t="s">
        <v>310</v>
      </c>
      <c r="F49" s="57" t="s">
        <v>236</v>
      </c>
      <c r="G49" s="57" t="s">
        <v>312</v>
      </c>
      <c r="H49" s="58" t="s">
        <v>311</v>
      </c>
      <c r="I49" s="57" t="s">
        <v>313</v>
      </c>
      <c r="J49" s="57"/>
    </row>
    <row r="50" spans="2:10" ht="30" customHeight="1">
      <c r="B50" s="57">
        <v>37</v>
      </c>
      <c r="C50" s="68" t="s">
        <v>256</v>
      </c>
      <c r="D50" s="57" t="s">
        <v>94</v>
      </c>
      <c r="E50" s="57" t="s">
        <v>296</v>
      </c>
      <c r="F50" s="57" t="s">
        <v>109</v>
      </c>
      <c r="G50" s="57"/>
      <c r="H50" s="58"/>
      <c r="I50" s="57" t="s">
        <v>297</v>
      </c>
      <c r="J50" s="57"/>
    </row>
    <row r="51" spans="2:10" ht="30" customHeight="1">
      <c r="B51" s="57">
        <v>39</v>
      </c>
      <c r="C51" s="68" t="s">
        <v>257</v>
      </c>
      <c r="D51" s="57" t="s">
        <v>94</v>
      </c>
      <c r="E51" s="57" t="s">
        <v>301</v>
      </c>
      <c r="F51" s="57" t="s">
        <v>109</v>
      </c>
      <c r="G51" s="57" t="s">
        <v>302</v>
      </c>
      <c r="H51" s="58"/>
      <c r="I51" s="57"/>
      <c r="J51" s="57"/>
    </row>
    <row r="52" spans="2:10" ht="30" customHeight="1">
      <c r="B52" s="57">
        <v>40</v>
      </c>
      <c r="C52" s="68" t="s">
        <v>258</v>
      </c>
      <c r="D52" s="57" t="s">
        <v>94</v>
      </c>
      <c r="E52" s="57" t="s">
        <v>303</v>
      </c>
      <c r="F52" s="57" t="s">
        <v>109</v>
      </c>
      <c r="G52" s="57"/>
      <c r="H52" s="58"/>
      <c r="I52" s="57"/>
      <c r="J52" s="57"/>
    </row>
    <row r="53" spans="2:10" ht="55.15" customHeight="1">
      <c r="B53" s="57">
        <v>41</v>
      </c>
      <c r="C53" s="68" t="s">
        <v>259</v>
      </c>
      <c r="D53" s="57" t="s">
        <v>94</v>
      </c>
      <c r="E53" s="57" t="s">
        <v>304</v>
      </c>
      <c r="F53" s="57" t="s">
        <v>109</v>
      </c>
      <c r="G53" s="57" t="s">
        <v>305</v>
      </c>
      <c r="H53" s="58" t="s">
        <v>306</v>
      </c>
      <c r="I53" s="57" t="s">
        <v>307</v>
      </c>
      <c r="J53" s="57"/>
    </row>
    <row r="54" spans="2:10" ht="34.9" customHeight="1">
      <c r="B54" s="57">
        <v>42</v>
      </c>
      <c r="C54" s="68" t="s">
        <v>260</v>
      </c>
      <c r="D54" s="57" t="s">
        <v>94</v>
      </c>
      <c r="E54" s="57" t="s">
        <v>308</v>
      </c>
      <c r="F54" s="57" t="s">
        <v>109</v>
      </c>
      <c r="G54" s="57" t="s">
        <v>305</v>
      </c>
      <c r="H54" s="58" t="s">
        <v>306</v>
      </c>
      <c r="I54" s="57" t="s">
        <v>309</v>
      </c>
      <c r="J54" s="57"/>
    </row>
    <row r="55" spans="2:10" ht="30" customHeight="1">
      <c r="B55" s="57">
        <v>43</v>
      </c>
      <c r="C55" s="68" t="s">
        <v>174</v>
      </c>
      <c r="D55" s="57" t="s">
        <v>94</v>
      </c>
      <c r="E55" s="57" t="s">
        <v>175</v>
      </c>
      <c r="F55" s="57" t="s">
        <v>94</v>
      </c>
      <c r="G55" s="57" t="s">
        <v>176</v>
      </c>
      <c r="H55" s="58" t="s">
        <v>177</v>
      </c>
      <c r="I55" s="57" t="s">
        <v>178</v>
      </c>
      <c r="J55" s="57"/>
    </row>
    <row r="56" spans="2:10" ht="30" customHeight="1">
      <c r="B56" s="57">
        <v>44</v>
      </c>
      <c r="C56" s="68" t="s">
        <v>248</v>
      </c>
      <c r="D56" s="57" t="s">
        <v>94</v>
      </c>
      <c r="E56" s="57" t="s">
        <v>180</v>
      </c>
      <c r="F56" s="57" t="s">
        <v>94</v>
      </c>
      <c r="G56" s="57"/>
      <c r="H56" s="58" t="s">
        <v>181</v>
      </c>
      <c r="I56" s="57"/>
      <c r="J56" s="57"/>
    </row>
    <row r="57" spans="2:10" ht="16.5">
      <c r="C57" s="18"/>
      <c r="D57" s="18"/>
    </row>
    <row r="58" spans="2:10" ht="16.5">
      <c r="C58" s="19"/>
      <c r="D58" s="19"/>
    </row>
  </sheetData>
  <sheetProtection insertColumns="0" insertRows="0" insertHyperlinks="0" deleteColumns="0" deleteRows="0"/>
  <mergeCells count="28">
    <mergeCell ref="C45:C46"/>
    <mergeCell ref="B9:B12"/>
    <mergeCell ref="B30:B32"/>
    <mergeCell ref="B35:B37"/>
    <mergeCell ref="B38:B39"/>
    <mergeCell ref="B45:B46"/>
    <mergeCell ref="G7:G8"/>
    <mergeCell ref="G9:G12"/>
    <mergeCell ref="C38:C39"/>
    <mergeCell ref="C35:C37"/>
    <mergeCell ref="C30:C32"/>
    <mergeCell ref="G23:G24"/>
    <mergeCell ref="B1:J1"/>
    <mergeCell ref="G25:G26"/>
    <mergeCell ref="C3:C4"/>
    <mergeCell ref="J23:J24"/>
    <mergeCell ref="J9:J10"/>
    <mergeCell ref="J25:J26"/>
    <mergeCell ref="J3:J4"/>
    <mergeCell ref="B3:B4"/>
    <mergeCell ref="B5:B6"/>
    <mergeCell ref="C7:C8"/>
    <mergeCell ref="B7:B8"/>
    <mergeCell ref="C23:C24"/>
    <mergeCell ref="B23:B24"/>
    <mergeCell ref="C9:C12"/>
    <mergeCell ref="B25:B26"/>
    <mergeCell ref="C25:C26"/>
  </mergeCells>
  <hyperlinks>
    <hyperlink ref="H14" r:id="rId1" xr:uid="{00000000-0004-0000-0100-000000000000}"/>
    <hyperlink ref="H18" r:id="rId2" xr:uid="{00000000-0004-0000-0100-000001000000}"/>
    <hyperlink ref="H17" r:id="rId3" xr:uid="{00000000-0004-0000-0100-000002000000}"/>
    <hyperlink ref="H22" r:id="rId4" display="https://l.facebook.com/l.php?u=https%3A%2F%2Feps.center%2Fcentral-virtual%2Femapa-canete%3Ffbclid%3DIwAR0qJyVbEbeW6HCRs07XYFm38BYepfvzOy7qzEv0kJVQuvdnYfXtuDJHIAI&amp;h=AT2WZvpcYdu4CACYzmvXcKC9iFS9heBoShf3YjE-0BihEYGVUp_PfhsFjbkRe0A8zQEI9IfSKKPWUPWMpQa3N4J328GYj5fpQA8cVbo8qA-Fj7ST-xKlp-OlYjqW7mD6rI1ScA" xr:uid="{00000000-0004-0000-0100-000003000000}"/>
    <hyperlink ref="H20" r:id="rId5" xr:uid="{00000000-0004-0000-0100-000004000000}"/>
    <hyperlink ref="H27" r:id="rId6" xr:uid="{00000000-0004-0000-0100-000005000000}"/>
    <hyperlink ref="H21" r:id="rId7" xr:uid="{00000000-0004-0000-0100-000006000000}"/>
    <hyperlink ref="H7" r:id="rId8" xr:uid="{00000000-0004-0000-0100-000007000000}"/>
    <hyperlink ref="H55" r:id="rId9" xr:uid="{00000000-0004-0000-0100-000008000000}"/>
    <hyperlink ref="H5" r:id="rId10" xr:uid="{00000000-0004-0000-0100-000009000000}"/>
    <hyperlink ref="H56" r:id="rId11" xr:uid="{00000000-0004-0000-0100-00000A000000}"/>
    <hyperlink ref="H23" r:id="rId12" xr:uid="{00000000-0004-0000-0100-00000B000000}"/>
    <hyperlink ref="H24" r:id="rId13" xr:uid="{00000000-0004-0000-0100-00000C000000}"/>
    <hyperlink ref="H25" r:id="rId14" xr:uid="{00000000-0004-0000-0100-00000D000000}"/>
    <hyperlink ref="H26" r:id="rId15" xr:uid="{00000000-0004-0000-0100-00000E000000}"/>
    <hyperlink ref="H19" r:id="rId16" xr:uid="{00000000-0004-0000-0100-00000F000000}"/>
    <hyperlink ref="H8" r:id="rId17" xr:uid="{00000000-0004-0000-0100-000010000000}"/>
    <hyperlink ref="H12" r:id="rId18" xr:uid="{00000000-0004-0000-0100-000011000000}"/>
    <hyperlink ref="H9" r:id="rId19" xr:uid="{00000000-0004-0000-0100-000012000000}"/>
    <hyperlink ref="H10" r:id="rId20" xr:uid="{00000000-0004-0000-0100-000013000000}"/>
  </hyperlinks>
  <pageMargins left="0.7" right="0.7" top="0.75" bottom="0.75" header="0.3" footer="0.3"/>
  <pageSetup paperSize="9"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topLeftCell="A10" zoomScaleNormal="100" workbookViewId="0">
      <selection activeCell="D3" sqref="D3"/>
    </sheetView>
  </sheetViews>
  <sheetFormatPr baseColWidth="10" defaultColWidth="9.140625" defaultRowHeight="15"/>
  <cols>
    <col min="1" max="2" width="5.140625" customWidth="1"/>
    <col min="3" max="3" width="64.140625" customWidth="1"/>
    <col min="4" max="4" width="34.5703125" customWidth="1"/>
    <col min="5" max="6" width="36" customWidth="1"/>
    <col min="7" max="7" width="40.5703125" customWidth="1"/>
    <col min="8" max="8" width="20.42578125" customWidth="1"/>
    <col min="9" max="9" width="21.7109375" customWidth="1"/>
    <col min="10" max="10" width="23" customWidth="1"/>
    <col min="12" max="12" width="88.28515625" customWidth="1"/>
  </cols>
  <sheetData>
    <row r="1" spans="2:12" ht="57" customHeight="1">
      <c r="B1" s="55" t="s">
        <v>182</v>
      </c>
      <c r="C1" s="55"/>
      <c r="D1" s="55"/>
      <c r="E1" s="55"/>
      <c r="F1" s="55"/>
      <c r="G1" s="55"/>
      <c r="H1" s="55"/>
      <c r="I1" s="55"/>
    </row>
    <row r="2" spans="2:12" ht="22.5" customHeight="1">
      <c r="B2" s="26"/>
      <c r="C2" s="27" t="s">
        <v>65</v>
      </c>
      <c r="D2" s="27" t="s">
        <v>66</v>
      </c>
      <c r="E2" s="27" t="s">
        <v>67</v>
      </c>
      <c r="F2" s="27" t="s">
        <v>68</v>
      </c>
      <c r="G2" s="27" t="s">
        <v>69</v>
      </c>
      <c r="H2" s="27" t="s">
        <v>70</v>
      </c>
      <c r="I2" s="27" t="s">
        <v>183</v>
      </c>
      <c r="J2" s="27" t="s">
        <v>71</v>
      </c>
    </row>
    <row r="3" spans="2:12" ht="24" customHeight="1">
      <c r="B3" s="22">
        <v>1</v>
      </c>
      <c r="C3" s="11" t="s">
        <v>72</v>
      </c>
      <c r="D3" s="33" t="s">
        <v>184</v>
      </c>
      <c r="E3" s="9" t="s">
        <v>85</v>
      </c>
      <c r="F3" s="9" t="s">
        <v>185</v>
      </c>
      <c r="G3" s="37" t="s">
        <v>186</v>
      </c>
      <c r="H3" s="8"/>
      <c r="I3" s="10" t="s">
        <v>9</v>
      </c>
      <c r="J3" s="23"/>
    </row>
    <row r="4" spans="2:12" ht="28.5" customHeight="1">
      <c r="B4" s="22">
        <v>2</v>
      </c>
      <c r="C4" s="11" t="s">
        <v>83</v>
      </c>
      <c r="D4" s="33" t="s">
        <v>84</v>
      </c>
      <c r="E4" s="9" t="s">
        <v>85</v>
      </c>
      <c r="F4" s="9" t="s">
        <v>86</v>
      </c>
      <c r="G4" s="8" t="s">
        <v>87</v>
      </c>
      <c r="H4" s="8"/>
      <c r="I4" s="10" t="s">
        <v>17</v>
      </c>
      <c r="J4" s="23"/>
      <c r="L4" s="5"/>
    </row>
    <row r="5" spans="2:12" ht="25.5" customHeight="1">
      <c r="B5" s="22">
        <v>3</v>
      </c>
      <c r="C5" s="11" t="s">
        <v>88</v>
      </c>
      <c r="D5" s="33" t="s">
        <v>89</v>
      </c>
      <c r="E5" s="9" t="s">
        <v>85</v>
      </c>
      <c r="F5" s="9" t="s">
        <v>90</v>
      </c>
      <c r="G5" s="32" t="s">
        <v>91</v>
      </c>
      <c r="H5" s="8"/>
      <c r="I5" s="10" t="s">
        <v>92</v>
      </c>
      <c r="J5" s="23"/>
      <c r="L5" s="5"/>
    </row>
    <row r="6" spans="2:12" ht="26.25" customHeight="1">
      <c r="B6" s="22">
        <v>4</v>
      </c>
      <c r="C6" s="11" t="s">
        <v>93</v>
      </c>
      <c r="D6" s="33" t="s">
        <v>187</v>
      </c>
      <c r="E6" s="8" t="s">
        <v>85</v>
      </c>
      <c r="F6" s="33" t="s">
        <v>188</v>
      </c>
      <c r="G6" s="32" t="s">
        <v>96</v>
      </c>
      <c r="H6" s="12"/>
      <c r="I6" s="8" t="s">
        <v>18</v>
      </c>
      <c r="J6" s="23"/>
    </row>
    <row r="7" spans="2:12" ht="26.25" customHeight="1">
      <c r="B7" s="22">
        <v>5</v>
      </c>
      <c r="C7" s="11" t="s">
        <v>98</v>
      </c>
      <c r="D7" s="33" t="s">
        <v>99</v>
      </c>
      <c r="E7" s="9" t="s">
        <v>85</v>
      </c>
      <c r="F7" s="33" t="s">
        <v>100</v>
      </c>
      <c r="G7" s="32" t="s">
        <v>101</v>
      </c>
      <c r="H7" s="12"/>
      <c r="I7" s="8" t="s">
        <v>14</v>
      </c>
      <c r="J7" s="23"/>
    </row>
    <row r="8" spans="2:12" ht="24" customHeight="1">
      <c r="B8" s="22">
        <v>6</v>
      </c>
      <c r="C8" s="11" t="s">
        <v>102</v>
      </c>
      <c r="D8" s="33" t="s">
        <v>103</v>
      </c>
      <c r="E8" s="8" t="s">
        <v>85</v>
      </c>
      <c r="F8" s="9" t="s">
        <v>104</v>
      </c>
      <c r="G8" s="32" t="s">
        <v>105</v>
      </c>
      <c r="H8" s="12"/>
      <c r="I8" s="8" t="s">
        <v>106</v>
      </c>
      <c r="J8" s="23"/>
    </row>
    <row r="9" spans="2:12" ht="23.25" customHeight="1">
      <c r="B9" s="22">
        <v>7</v>
      </c>
      <c r="C9" s="13" t="s">
        <v>107</v>
      </c>
      <c r="D9" s="7" t="s">
        <v>108</v>
      </c>
      <c r="E9" s="8" t="s">
        <v>109</v>
      </c>
      <c r="F9" s="8" t="s">
        <v>110</v>
      </c>
      <c r="G9" s="49" t="s">
        <v>111</v>
      </c>
      <c r="H9" s="47">
        <v>992383819</v>
      </c>
      <c r="I9" s="8"/>
      <c r="J9" s="23"/>
    </row>
    <row r="10" spans="2:12" ht="24" customHeight="1">
      <c r="B10" s="22">
        <v>8</v>
      </c>
      <c r="C10" s="11" t="s">
        <v>112</v>
      </c>
      <c r="D10" s="33" t="s">
        <v>113</v>
      </c>
      <c r="E10" s="9" t="s">
        <v>114</v>
      </c>
      <c r="F10" s="9"/>
      <c r="G10" s="32" t="s">
        <v>115</v>
      </c>
      <c r="H10" s="8">
        <v>47706945</v>
      </c>
      <c r="I10" s="10"/>
      <c r="J10" s="23"/>
      <c r="L10" s="5"/>
    </row>
    <row r="11" spans="2:12" ht="23.25" customHeight="1">
      <c r="B11" s="22">
        <v>9</v>
      </c>
      <c r="C11" s="34" t="s">
        <v>116</v>
      </c>
      <c r="D11" s="33" t="s">
        <v>117</v>
      </c>
      <c r="E11" s="8" t="s">
        <v>118</v>
      </c>
      <c r="F11" s="9" t="s">
        <v>119</v>
      </c>
      <c r="G11" s="51" t="s">
        <v>120</v>
      </c>
      <c r="H11" s="8"/>
      <c r="I11" s="10"/>
      <c r="J11" s="23"/>
      <c r="L11" s="5"/>
    </row>
    <row r="12" spans="2:12" ht="30" customHeight="1">
      <c r="B12" s="22">
        <v>10</v>
      </c>
      <c r="C12" s="13" t="s">
        <v>121</v>
      </c>
      <c r="D12" s="7" t="s">
        <v>122</v>
      </c>
      <c r="E12" s="8" t="s">
        <v>123</v>
      </c>
      <c r="F12" s="9"/>
      <c r="G12" s="38" t="s">
        <v>124</v>
      </c>
      <c r="H12" s="41" t="s">
        <v>125</v>
      </c>
      <c r="I12" s="10"/>
      <c r="J12" s="23"/>
      <c r="L12" s="5"/>
    </row>
    <row r="13" spans="2:12" ht="33.75" customHeight="1">
      <c r="B13" s="22">
        <f>B12+1</f>
        <v>11</v>
      </c>
      <c r="C13" s="35" t="s">
        <v>189</v>
      </c>
      <c r="D13" s="36" t="s">
        <v>190</v>
      </c>
      <c r="E13" s="36" t="s">
        <v>191</v>
      </c>
      <c r="F13" s="9" t="s">
        <v>129</v>
      </c>
      <c r="G13" s="37" t="s">
        <v>192</v>
      </c>
      <c r="H13" s="48" t="s">
        <v>193</v>
      </c>
      <c r="I13" s="10"/>
      <c r="J13" s="23"/>
      <c r="L13" s="5"/>
    </row>
    <row r="14" spans="2:12" ht="24.75" hidden="1" customHeight="1">
      <c r="B14" s="22">
        <f t="shared" ref="B14:B24" si="0">B13+1</f>
        <v>12</v>
      </c>
      <c r="C14" s="28" t="s">
        <v>132</v>
      </c>
      <c r="D14" s="29" t="s">
        <v>133</v>
      </c>
      <c r="E14" s="30" t="s">
        <v>134</v>
      </c>
      <c r="F14" s="31" t="s">
        <v>135</v>
      </c>
      <c r="G14" s="21" t="s">
        <v>136</v>
      </c>
      <c r="H14" s="8" t="s">
        <v>137</v>
      </c>
      <c r="I14" s="10"/>
      <c r="J14" s="23"/>
      <c r="L14" s="5"/>
    </row>
    <row r="15" spans="2:12" ht="32.25" customHeight="1">
      <c r="B15" s="22">
        <v>12</v>
      </c>
      <c r="C15" s="35" t="s">
        <v>138</v>
      </c>
      <c r="D15" s="33" t="s">
        <v>139</v>
      </c>
      <c r="E15" s="9" t="s">
        <v>140</v>
      </c>
      <c r="F15" s="9" t="s">
        <v>141</v>
      </c>
      <c r="G15" s="32" t="s">
        <v>142</v>
      </c>
      <c r="H15" s="42" t="s">
        <v>143</v>
      </c>
      <c r="I15" s="10"/>
      <c r="J15" s="23"/>
    </row>
    <row r="16" spans="2:12" ht="30" customHeight="1">
      <c r="B16" s="22">
        <f t="shared" si="0"/>
        <v>13</v>
      </c>
      <c r="C16" s="35" t="s">
        <v>78</v>
      </c>
      <c r="D16" s="7" t="s">
        <v>144</v>
      </c>
      <c r="E16" s="8" t="s">
        <v>145</v>
      </c>
      <c r="F16" s="24" t="s">
        <v>146</v>
      </c>
      <c r="G16" s="25" t="s">
        <v>147</v>
      </c>
      <c r="H16" s="8"/>
      <c r="I16" s="10"/>
      <c r="J16" s="23"/>
      <c r="L16" s="5"/>
    </row>
    <row r="17" spans="2:12" ht="30" customHeight="1">
      <c r="B17" s="22">
        <f t="shared" si="0"/>
        <v>14</v>
      </c>
      <c r="C17" s="35" t="s">
        <v>148</v>
      </c>
      <c r="D17" s="33" t="s">
        <v>194</v>
      </c>
      <c r="E17" s="9" t="s">
        <v>145</v>
      </c>
      <c r="F17" s="9"/>
      <c r="G17" s="32" t="s">
        <v>195</v>
      </c>
      <c r="H17" s="8"/>
      <c r="I17" s="10"/>
      <c r="J17" s="23"/>
      <c r="L17" s="5"/>
    </row>
    <row r="18" spans="2:12" ht="30.75" customHeight="1">
      <c r="B18" s="22">
        <f t="shared" si="0"/>
        <v>15</v>
      </c>
      <c r="C18" s="35" t="s">
        <v>155</v>
      </c>
      <c r="D18" s="33" t="s">
        <v>196</v>
      </c>
      <c r="E18" s="9" t="s">
        <v>197</v>
      </c>
      <c r="F18" s="9" t="s">
        <v>158</v>
      </c>
      <c r="G18" s="50" t="s">
        <v>198</v>
      </c>
      <c r="H18" s="8" t="s">
        <v>199</v>
      </c>
      <c r="I18" s="10"/>
      <c r="J18" s="23"/>
      <c r="L18" s="6"/>
    </row>
    <row r="19" spans="2:12" ht="33" customHeight="1">
      <c r="B19" s="22">
        <f t="shared" si="0"/>
        <v>16</v>
      </c>
      <c r="C19" s="39" t="s">
        <v>166</v>
      </c>
      <c r="D19" s="7" t="s">
        <v>167</v>
      </c>
      <c r="E19" s="8" t="s">
        <v>109</v>
      </c>
      <c r="F19" s="9"/>
      <c r="G19" s="32" t="s">
        <v>168</v>
      </c>
      <c r="H19" s="43">
        <v>992128301</v>
      </c>
      <c r="I19" s="10"/>
      <c r="J19" s="23"/>
      <c r="L19" s="5"/>
    </row>
    <row r="20" spans="2:12" ht="21.75" hidden="1" customHeight="1">
      <c r="B20" s="22">
        <f t="shared" si="0"/>
        <v>17</v>
      </c>
      <c r="C20" s="13" t="s">
        <v>169</v>
      </c>
      <c r="D20" s="7"/>
      <c r="E20" s="8"/>
      <c r="F20" s="9"/>
      <c r="G20" s="8"/>
      <c r="H20" s="8"/>
      <c r="I20" s="10"/>
      <c r="J20" s="23"/>
      <c r="L20" s="6"/>
    </row>
    <row r="21" spans="2:12" ht="21" hidden="1" customHeight="1">
      <c r="B21" s="22">
        <f t="shared" si="0"/>
        <v>18</v>
      </c>
      <c r="C21" s="13" t="s">
        <v>170</v>
      </c>
      <c r="D21" s="7"/>
      <c r="E21" s="8"/>
      <c r="F21" s="9"/>
      <c r="G21" s="8"/>
      <c r="H21" s="8"/>
      <c r="I21" s="10"/>
      <c r="J21" s="23"/>
      <c r="L21" s="6"/>
    </row>
    <row r="22" spans="2:12" ht="21" hidden="1" customHeight="1">
      <c r="B22" s="22">
        <f t="shared" si="0"/>
        <v>19</v>
      </c>
      <c r="C22" s="13" t="s">
        <v>171</v>
      </c>
      <c r="D22" s="7"/>
      <c r="E22" s="8"/>
      <c r="F22" s="9"/>
      <c r="G22" s="8"/>
      <c r="H22" s="8"/>
      <c r="I22" s="10"/>
      <c r="J22" s="23"/>
      <c r="L22" s="6"/>
    </row>
    <row r="23" spans="2:12" ht="21.75" hidden="1" customHeight="1">
      <c r="B23" s="22">
        <f t="shared" si="0"/>
        <v>20</v>
      </c>
      <c r="C23" s="13" t="s">
        <v>172</v>
      </c>
      <c r="D23" s="7"/>
      <c r="E23" s="8"/>
      <c r="F23" s="9"/>
      <c r="G23" s="8"/>
      <c r="H23" s="8"/>
      <c r="I23" s="10"/>
      <c r="J23" s="23"/>
    </row>
    <row r="24" spans="2:12" ht="40.5" hidden="1" customHeight="1">
      <c r="B24" s="22">
        <f t="shared" si="0"/>
        <v>21</v>
      </c>
      <c r="C24" s="15" t="s">
        <v>173</v>
      </c>
      <c r="D24" s="13"/>
      <c r="E24" s="13"/>
      <c r="F24" s="13"/>
      <c r="G24" s="20"/>
      <c r="H24" s="14"/>
      <c r="I24" s="13"/>
      <c r="J24" s="23"/>
    </row>
    <row r="25" spans="2:12" ht="26.25" customHeight="1">
      <c r="B25" s="22">
        <v>17</v>
      </c>
      <c r="C25" s="53" t="s">
        <v>174</v>
      </c>
      <c r="D25" s="40" t="s">
        <v>175</v>
      </c>
      <c r="E25" s="40" t="s">
        <v>94</v>
      </c>
      <c r="F25" s="40" t="s">
        <v>176</v>
      </c>
      <c r="G25" s="46" t="s">
        <v>177</v>
      </c>
      <c r="H25" s="45" t="s">
        <v>178</v>
      </c>
      <c r="I25" s="13"/>
      <c r="J25" s="23"/>
    </row>
    <row r="26" spans="2:12" ht="27.75" customHeight="1">
      <c r="B26" s="22">
        <v>18</v>
      </c>
      <c r="C26" s="40" t="s">
        <v>179</v>
      </c>
      <c r="D26" s="7" t="s">
        <v>180</v>
      </c>
      <c r="E26" s="8" t="s">
        <v>94</v>
      </c>
      <c r="F26" s="9"/>
      <c r="G26" s="50" t="s">
        <v>181</v>
      </c>
      <c r="H26" s="44"/>
      <c r="I26" s="11"/>
      <c r="J26" s="23"/>
    </row>
    <row r="30" spans="2:12" ht="96.75" customHeight="1">
      <c r="C30" s="16"/>
    </row>
    <row r="31" spans="2:12" ht="47.25" customHeight="1">
      <c r="C31" s="17"/>
    </row>
    <row r="32" spans="2:12" ht="16.5">
      <c r="C32" s="18"/>
    </row>
    <row r="33" spans="3:3" ht="16.5">
      <c r="C33" s="18"/>
    </row>
    <row r="34" spans="3:3" ht="16.5">
      <c r="C34" s="18"/>
    </row>
    <row r="35" spans="3:3" ht="16.5">
      <c r="C35" s="19"/>
    </row>
  </sheetData>
  <mergeCells count="1">
    <mergeCell ref="B1:I1"/>
  </mergeCells>
  <hyperlinks>
    <hyperlink ref="G6" r:id="rId1" xr:uid="{00000000-0004-0000-0200-000000000000}"/>
    <hyperlink ref="G7" r:id="rId2" xr:uid="{00000000-0004-0000-0200-000001000000}"/>
    <hyperlink ref="G8" r:id="rId3" xr:uid="{00000000-0004-0000-0200-000002000000}"/>
    <hyperlink ref="G9" r:id="rId4" xr:uid="{00000000-0004-0000-0200-000003000000}"/>
    <hyperlink ref="G12" r:id="rId5" xr:uid="{00000000-0004-0000-0200-000004000000}"/>
    <hyperlink ref="G11" r:id="rId6" xr:uid="{00000000-0004-0000-0200-000005000000}"/>
    <hyperlink ref="G16" r:id="rId7" display="https://l.facebook.com/l.php?u=https%3A%2F%2Feps.center%2Fcentral-virtual%2Femapa-canete%3Ffbclid%3DIwAR0qJyVbEbeW6HCRs07XYFm38BYepfvzOy7qzEv0kJVQuvdnYfXtuDJHIAI&amp;h=AT2WZvpcYdu4CACYzmvXcKC9iFS9heBoShf3YjE-0BihEYGVUp_PfhsFjbkRe0A8zQEI9IfSKKPWUPWMpQa3N4J328GYj5fpQA8cVbo8qA-Fj7ST-xKlp-OlYjqW7mD6rI1ScA" xr:uid="{00000000-0004-0000-0200-000006000000}"/>
    <hyperlink ref="G13" r:id="rId8" xr:uid="{00000000-0004-0000-0200-000007000000}"/>
    <hyperlink ref="G18" r:id="rId9" xr:uid="{00000000-0004-0000-0200-000008000000}"/>
    <hyperlink ref="G14" r:id="rId10" xr:uid="{00000000-0004-0000-0200-000009000000}"/>
    <hyperlink ref="G19" r:id="rId11" xr:uid="{00000000-0004-0000-0200-00000A000000}"/>
    <hyperlink ref="G15" r:id="rId12" xr:uid="{00000000-0004-0000-0200-00000B000000}"/>
    <hyperlink ref="G3" r:id="rId13" xr:uid="{00000000-0004-0000-0200-00000C000000}"/>
    <hyperlink ref="G5" r:id="rId14" xr:uid="{00000000-0004-0000-0200-00000D000000}"/>
    <hyperlink ref="G26" r:id="rId15" xr:uid="{00000000-0004-0000-0200-00000E000000}"/>
    <hyperlink ref="G25" r:id="rId16" xr:uid="{00000000-0004-0000-0200-00000F000000}"/>
    <hyperlink ref="G17" r:id="rId17" xr:uid="{00000000-0004-0000-0200-000010000000}"/>
    <hyperlink ref="G10" r:id="rId18" xr:uid="{00000000-0004-0000-0200-000011000000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Page 2</vt:lpstr>
      <vt:lpstr>Directorio</vt:lpstr>
      <vt:lpstr>Propuesta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installer</dc:creator>
  <cp:keywords/>
  <dc:description/>
  <cp:lastModifiedBy>user</cp:lastModifiedBy>
  <cp:revision/>
  <dcterms:created xsi:type="dcterms:W3CDTF">2019-11-13T22:17:36Z</dcterms:created>
  <dcterms:modified xsi:type="dcterms:W3CDTF">2024-11-12T22:02:48Z</dcterms:modified>
  <cp:category/>
  <cp:contentStatus/>
</cp:coreProperties>
</file>